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AF1DCDF-6E20-4690-B458-1A414ACEBBA6}" xr6:coauthVersionLast="47" xr6:coauthVersionMax="47" xr10:uidLastSave="{00000000-0000-0000-0000-000000000000}"/>
  <bookViews>
    <workbookView xWindow="-120" yWindow="-120" windowWidth="20730" windowHeight="11160" xr2:uid="{2251A4EC-A3A4-4583-8E64-305A69CF3E75}"/>
  </bookViews>
  <sheets>
    <sheet name="Inventory" sheetId="1" r:id="rId1"/>
    <sheet name="Extended Inventory" sheetId="3" r:id="rId2"/>
    <sheet name="Reference Tables" sheetId="2" state="hidden" r:id="rId3"/>
  </sheets>
  <definedNames>
    <definedName name="_Hlk2766275" localSheetId="0">'Reference Tables'!$A$1</definedName>
    <definedName name="VSQG_Waste_Collection_Facility_Acknowled" localSheetId="0">Inventory!$D$26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4" i="1"/>
  <c r="F45" i="1"/>
  <c r="F46" i="1"/>
  <c r="F47" i="1"/>
  <c r="F48" i="1"/>
  <c r="F49" i="1"/>
  <c r="F50" i="1"/>
  <c r="E34" i="1"/>
  <c r="E39" i="1"/>
</calcChain>
</file>

<file path=xl/sharedStrings.xml><?xml version="1.0" encoding="utf-8"?>
<sst xmlns="http://schemas.openxmlformats.org/spreadsheetml/2006/main" count="191" uniqueCount="145">
  <si>
    <t>EPA Codes</t>
  </si>
  <si>
    <t>Waste Stream</t>
  </si>
  <si>
    <t>Number of Containers</t>
  </si>
  <si>
    <t>Weight/Volume</t>
  </si>
  <si>
    <t>Light Bulbs</t>
  </si>
  <si>
    <t>Fluorescent Tubes</t>
  </si>
  <si>
    <t>Number</t>
  </si>
  <si>
    <t>CFLs</t>
  </si>
  <si>
    <t>Waste Categories</t>
  </si>
  <si>
    <t>Examples</t>
  </si>
  <si>
    <t xml:space="preserve">Charge </t>
  </si>
  <si>
    <t>Acid</t>
  </si>
  <si>
    <t>Hydrochloric, Muriatic, Sulfuric</t>
  </si>
  <si>
    <t>Base</t>
  </si>
  <si>
    <t>Sodium Hydroxide, Drain Cleaners</t>
  </si>
  <si>
    <t>Flammable Liquid</t>
  </si>
  <si>
    <t>Thinner, Gasoline, Solvents</t>
  </si>
  <si>
    <t>Hardeners</t>
  </si>
  <si>
    <t>Benzoyl Peroxide, MEKP</t>
  </si>
  <si>
    <t>$10/ tube</t>
  </si>
  <si>
    <t>Mercury/Mercury Debris</t>
  </si>
  <si>
    <t>MUST BE PREAPPROVED</t>
  </si>
  <si>
    <t>CALL FOR APPROVAL</t>
  </si>
  <si>
    <t>Adhesives, Industrial Paint, etc.</t>
  </si>
  <si>
    <t>PCB Ballast</t>
  </si>
  <si>
    <t xml:space="preserve">Lab Packs </t>
  </si>
  <si>
    <t>$160 Minimum Lab Pack Fee.  Call for Exact Pricing.</t>
  </si>
  <si>
    <t>Aerosols</t>
  </si>
  <si>
    <t>$2.89/ lb.</t>
  </si>
  <si>
    <t xml:space="preserve">$1.09/ lb. </t>
  </si>
  <si>
    <t>$1.10 Each</t>
  </si>
  <si>
    <t>$6.90/ lb.</t>
  </si>
  <si>
    <t>$0.18/ ft.</t>
  </si>
  <si>
    <t>Sodium-Vapor Lamps</t>
  </si>
  <si>
    <t>$2.00 Each</t>
  </si>
  <si>
    <t>Non-PCB Ballast</t>
  </si>
  <si>
    <t>Paint Wash, Water-Based Adhesives</t>
  </si>
  <si>
    <t>Administrative/Handling Fee</t>
  </si>
  <si>
    <t>$0.25 per gallon (based on container size)</t>
  </si>
  <si>
    <t xml:space="preserve">$1 handling fee per item </t>
  </si>
  <si>
    <t>Minimum Fee</t>
  </si>
  <si>
    <t>If disposal fee totals less than $10, minimum fee may apply</t>
  </si>
  <si>
    <t>Paint</t>
  </si>
  <si>
    <t>Latex</t>
  </si>
  <si>
    <t>5-gallon</t>
  </si>
  <si>
    <t>1-gallon</t>
  </si>
  <si>
    <t>Quart</t>
  </si>
  <si>
    <t>Pint or Smaller</t>
  </si>
  <si>
    <t>Alkaline Batteries</t>
  </si>
  <si>
    <t>Rechargeable Batteries</t>
  </si>
  <si>
    <t>Antifreeze</t>
  </si>
  <si>
    <t>Used Automotive Oil</t>
  </si>
  <si>
    <t>Oil Filters</t>
  </si>
  <si>
    <t>Alkyd Paint</t>
  </si>
  <si>
    <t>Stain</t>
  </si>
  <si>
    <t>Latex Paint</t>
  </si>
  <si>
    <t>Lead Acid Batteries (Car Batteries)</t>
  </si>
  <si>
    <t xml:space="preserve">Fire Extinguishers </t>
  </si>
  <si>
    <t>Propane Tanks</t>
  </si>
  <si>
    <t>U-Shaped Bulbs</t>
  </si>
  <si>
    <t>Circular Bulbs</t>
  </si>
  <si>
    <t>Lithium Batteries</t>
  </si>
  <si>
    <t>Mixed Batteries</t>
  </si>
  <si>
    <t>High Intensity Discharge Bulbs (HID)</t>
  </si>
  <si>
    <t>Pesticides/Herbicides/Insecticides</t>
  </si>
  <si>
    <t>Toxics</t>
  </si>
  <si>
    <t xml:space="preserve">Paint Related Materials </t>
  </si>
  <si>
    <t>Amines, Cyanides, Dioxin, Hydrogen Peroxide, Mercury Compounds, Oxidizers, Water Reactive Chemicals, etc.</t>
  </si>
  <si>
    <t>Non-Industrial</t>
  </si>
  <si>
    <t>Oil-Based Paint</t>
  </si>
  <si>
    <t>Length in feet (fluorescent tubes only)</t>
  </si>
  <si>
    <t>Total Length</t>
  </si>
  <si>
    <t>Bulb Type</t>
  </si>
  <si>
    <t>Type/Size</t>
  </si>
  <si>
    <t>Non-Hazardous</t>
  </si>
  <si>
    <t xml:space="preserve">Other </t>
  </si>
  <si>
    <t>Total Gallons</t>
  </si>
  <si>
    <t>Company Name</t>
  </si>
  <si>
    <t>Contact Name</t>
  </si>
  <si>
    <t>Waste Generator Information</t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</si>
  <si>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iquid/
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olid</t>
    </r>
  </si>
  <si>
    <t>Email Address</t>
  </si>
  <si>
    <t>Phone Number</t>
  </si>
  <si>
    <t>Waste Inventory</t>
  </si>
  <si>
    <t>Waste Type</t>
  </si>
  <si>
    <t>Street Address</t>
  </si>
  <si>
    <t>City</t>
  </si>
  <si>
    <t>Zip Code</t>
  </si>
  <si>
    <t>Cities</t>
  </si>
  <si>
    <t>Berthoud</t>
  </si>
  <si>
    <t>Buckey</t>
  </si>
  <si>
    <t>Bellvue</t>
  </si>
  <si>
    <t>Campion</t>
  </si>
  <si>
    <t>Cherokee Park</t>
  </si>
  <si>
    <t>Drake</t>
  </si>
  <si>
    <t>Estes Park</t>
  </si>
  <si>
    <t>Glendevy</t>
  </si>
  <si>
    <t>Fort Collins</t>
  </si>
  <si>
    <t>Haz/Non-Haz/Universal</t>
  </si>
  <si>
    <t>For LC HHW Staff Only</t>
  </si>
  <si>
    <t>If applicable:</t>
  </si>
  <si>
    <t>Glen Haven</t>
  </si>
  <si>
    <t xml:space="preserve">Johnstown </t>
  </si>
  <si>
    <t>LaPorte</t>
  </si>
  <si>
    <t>Loveland</t>
  </si>
  <si>
    <t>Livermore</t>
  </si>
  <si>
    <t>Knikinik</t>
  </si>
  <si>
    <t>Manhattan</t>
  </si>
  <si>
    <t>Masonville</t>
  </si>
  <si>
    <t>Pinewood Springs</t>
  </si>
  <si>
    <t>Pingree Park</t>
  </si>
  <si>
    <t>Poudre Park</t>
  </si>
  <si>
    <t>Red Feather Lakes</t>
  </si>
  <si>
    <t>Rustic</t>
  </si>
  <si>
    <t>Timnath</t>
  </si>
  <si>
    <t>Virginia Dale</t>
  </si>
  <si>
    <t>Waverly</t>
  </si>
  <si>
    <t>Wellington</t>
  </si>
  <si>
    <t>Windsor</t>
  </si>
  <si>
    <t>Lyons</t>
  </si>
  <si>
    <t>Laporte</t>
  </si>
  <si>
    <t>Fort Collins/Windsor</t>
  </si>
  <si>
    <t>Virginia Dale/Livermore</t>
  </si>
  <si>
    <t>Zips</t>
  </si>
  <si>
    <t xml:space="preserve">DOT 
Hazard Class </t>
  </si>
  <si>
    <t>EPA Waste 
Codes*</t>
  </si>
  <si>
    <t>*A description of Waste Codes can be found on the EPA's website</t>
  </si>
  <si>
    <t>*If you have more waste than will fit here, use the "Extended Inventory" sheet.</t>
  </si>
  <si>
    <t>Product Name or Waste Description</t>
  </si>
  <si>
    <t>Stain/
Oil-Based/Alkyd</t>
  </si>
  <si>
    <r>
      <t>Physical State (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iquid/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olid)</t>
    </r>
  </si>
  <si>
    <t>Container Weight/Size/Volume</t>
  </si>
  <si>
    <t>1 pint - 1 quart</t>
  </si>
  <si>
    <t>1 quart - 1 gallon</t>
  </si>
  <si>
    <t>5 gallons</t>
  </si>
  <si>
    <t>1 - 2.5 gallon</t>
  </si>
  <si>
    <t>&lt; 1 pint</t>
  </si>
  <si>
    <t>2.5 - &lt; 5 gallons</t>
  </si>
  <si>
    <t xml:space="preserve">*The list of Waste Codes can be found in 6 CCR 1007-3 Part 261.20-261.33  </t>
  </si>
  <si>
    <t>*DOT Hazard Classes are outlined in the Hazardous Materials Table found in 49 CFR Part 172.101</t>
  </si>
  <si>
    <t xml:space="preserve">DOT 
Hazard Class* </t>
  </si>
  <si>
    <t>Container Size</t>
  </si>
  <si>
    <t>Ft Collins</t>
  </si>
  <si>
    <t>Ft. Collins</t>
  </si>
  <si>
    <r>
      <t xml:space="preserve">Fill in all relevant sections. Scroll down for </t>
    </r>
    <r>
      <rPr>
        <b/>
        <sz val="11"/>
        <color theme="1"/>
        <rFont val="Calibri"/>
        <family val="2"/>
        <scheme val="minor"/>
      </rPr>
      <t>paint and fluorescent tubes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</si>
</sst>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8"/>
      <color theme="10"/>
      <name val="Calibri"/>
      <family val="2"/>
      <scheme val="minor"/>
    </font>
    <font>
      <i/>
      <u/>
      <sz val="8"/>
      <color theme="4"/>
      <name val="Calibri"/>
      <family val="2"/>
      <scheme val="minor"/>
    </font>
    <font>
      <i/>
      <u/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Font="1" applyBorder="1" applyProtection="1"/>
    <xf numFmtId="0" fontId="0" fillId="5" borderId="8" xfId="0" applyFont="1" applyFill="1" applyBorder="1" applyProtection="1"/>
    <xf numFmtId="0" fontId="0" fillId="5" borderId="10" xfId="0" applyFont="1" applyFill="1" applyBorder="1" applyProtection="1"/>
    <xf numFmtId="0" fontId="0" fillId="5" borderId="13" xfId="0" applyFont="1" applyFill="1" applyBorder="1" applyProtection="1"/>
    <xf numFmtId="0" fontId="0" fillId="6" borderId="14" xfId="0" applyFont="1" applyFill="1" applyBorder="1" applyProtection="1"/>
    <xf numFmtId="0" fontId="0" fillId="6" borderId="16" xfId="0" applyFont="1" applyFill="1" applyBorder="1" applyProtection="1"/>
    <xf numFmtId="0" fontId="4" fillId="3" borderId="6" xfId="0" applyFont="1" applyFill="1" applyBorder="1" applyAlignment="1" applyProtection="1"/>
    <xf numFmtId="0" fontId="0" fillId="3" borderId="7" xfId="0" applyFont="1" applyFill="1" applyBorder="1" applyProtection="1"/>
    <xf numFmtId="0" fontId="0" fillId="3" borderId="8" xfId="0" applyFont="1" applyFill="1" applyBorder="1" applyProtection="1"/>
    <xf numFmtId="0" fontId="8" fillId="3" borderId="9" xfId="0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4" fillId="4" borderId="6" xfId="0" applyFont="1" applyFill="1" applyBorder="1" applyAlignment="1" applyProtection="1"/>
    <xf numFmtId="0" fontId="0" fillId="4" borderId="7" xfId="0" applyFont="1" applyFill="1" applyBorder="1" applyProtection="1"/>
    <xf numFmtId="0" fontId="5" fillId="4" borderId="7" xfId="0" applyFont="1" applyFill="1" applyBorder="1" applyAlignment="1" applyProtection="1"/>
    <xf numFmtId="0" fontId="5" fillId="4" borderId="7" xfId="0" applyFont="1" applyFill="1" applyBorder="1" applyAlignment="1" applyProtection="1">
      <alignment horizontal="left"/>
    </xf>
    <xf numFmtId="0" fontId="0" fillId="2" borderId="7" xfId="0" applyFont="1" applyFill="1" applyBorder="1" applyProtection="1"/>
    <xf numFmtId="0" fontId="0" fillId="4" borderId="9" xfId="0" applyFont="1" applyFill="1" applyBorder="1" applyProtection="1"/>
    <xf numFmtId="0" fontId="0" fillId="4" borderId="0" xfId="0" applyFont="1" applyFill="1" applyBorder="1" applyProtection="1"/>
    <xf numFmtId="0" fontId="0" fillId="4" borderId="0" xfId="0" applyFont="1" applyFill="1" applyBorder="1" applyAlignment="1" applyProtection="1">
      <alignment wrapText="1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Fill="1" applyBorder="1" applyProtection="1"/>
    <xf numFmtId="0" fontId="4" fillId="5" borderId="6" xfId="0" applyFont="1" applyFill="1" applyBorder="1" applyAlignment="1" applyProtection="1"/>
    <xf numFmtId="0" fontId="0" fillId="5" borderId="7" xfId="0" applyFont="1" applyFill="1" applyBorder="1" applyProtection="1"/>
    <xf numFmtId="0" fontId="0" fillId="5" borderId="7" xfId="0" applyFont="1" applyFill="1" applyBorder="1" applyAlignment="1" applyProtection="1">
      <alignment wrapText="1"/>
    </xf>
    <xf numFmtId="0" fontId="0" fillId="0" borderId="0" xfId="0" applyFont="1" applyFill="1" applyProtection="1"/>
    <xf numFmtId="0" fontId="0" fillId="5" borderId="9" xfId="0" applyFont="1" applyFill="1" applyBorder="1" applyProtection="1"/>
    <xf numFmtId="0" fontId="2" fillId="5" borderId="0" xfId="0" applyFont="1" applyFill="1" applyBorder="1" applyAlignment="1" applyProtection="1">
      <alignment wrapText="1"/>
    </xf>
    <xf numFmtId="0" fontId="0" fillId="5" borderId="0" xfId="0" applyFont="1" applyFill="1" applyBorder="1" applyProtection="1"/>
    <xf numFmtId="0" fontId="0" fillId="0" borderId="0" xfId="0" applyFont="1" applyAlignment="1" applyProtection="1">
      <alignment wrapText="1"/>
    </xf>
    <xf numFmtId="0" fontId="3" fillId="5" borderId="9" xfId="0" applyFont="1" applyFill="1" applyBorder="1" applyAlignment="1" applyProtection="1">
      <alignment horizontal="left" wrapText="1"/>
    </xf>
    <xf numFmtId="0" fontId="3" fillId="5" borderId="3" xfId="0" applyFont="1" applyFill="1" applyBorder="1" applyAlignment="1" applyProtection="1">
      <alignment horizontal="left" wrapText="1"/>
    </xf>
    <xf numFmtId="0" fontId="0" fillId="5" borderId="0" xfId="0" applyFont="1" applyFill="1" applyBorder="1" applyAlignment="1" applyProtection="1">
      <alignment wrapText="1"/>
    </xf>
    <xf numFmtId="0" fontId="3" fillId="5" borderId="11" xfId="0" applyFont="1" applyFill="1" applyBorder="1" applyAlignment="1" applyProtection="1">
      <alignment horizontal="left" wrapText="1"/>
    </xf>
    <xf numFmtId="0" fontId="3" fillId="5" borderId="19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wrapText="1"/>
    </xf>
    <xf numFmtId="0" fontId="4" fillId="6" borderId="6" xfId="0" applyFont="1" applyFill="1" applyBorder="1" applyAlignment="1" applyProtection="1"/>
    <xf numFmtId="0" fontId="0" fillId="6" borderId="7" xfId="0" applyFont="1" applyFill="1" applyBorder="1" applyProtection="1"/>
    <xf numFmtId="0" fontId="0" fillId="6" borderId="8" xfId="0" applyFont="1" applyFill="1" applyBorder="1" applyProtection="1"/>
    <xf numFmtId="0" fontId="0" fillId="6" borderId="0" xfId="0" applyFont="1" applyFill="1" applyBorder="1" applyProtection="1"/>
    <xf numFmtId="0" fontId="6" fillId="6" borderId="0" xfId="0" applyFont="1" applyFill="1" applyBorder="1" applyAlignment="1" applyProtection="1">
      <alignment wrapText="1"/>
    </xf>
    <xf numFmtId="0" fontId="0" fillId="6" borderId="10" xfId="0" applyFont="1" applyFill="1" applyBorder="1" applyProtection="1"/>
    <xf numFmtId="0" fontId="0" fillId="4" borderId="2" xfId="0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0" fillId="4" borderId="15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15" xfId="0" applyFont="1" applyFill="1" applyBorder="1" applyAlignment="1" applyProtection="1">
      <alignment wrapText="1"/>
      <protection locked="0"/>
    </xf>
    <xf numFmtId="0" fontId="0" fillId="6" borderId="2" xfId="0" applyFont="1" applyFill="1" applyBorder="1" applyProtection="1">
      <protection locked="0"/>
    </xf>
    <xf numFmtId="0" fontId="0" fillId="6" borderId="15" xfId="0" applyFont="1" applyFill="1" applyBorder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9" fillId="7" borderId="26" xfId="0" applyFont="1" applyFill="1" applyBorder="1"/>
    <xf numFmtId="0" fontId="9" fillId="7" borderId="27" xfId="0" applyFont="1" applyFill="1" applyBorder="1"/>
    <xf numFmtId="0" fontId="9" fillId="7" borderId="28" xfId="0" applyFont="1" applyFill="1" applyBorder="1"/>
    <xf numFmtId="0" fontId="0" fillId="8" borderId="26" xfId="0" applyFont="1" applyFill="1" applyBorder="1"/>
    <xf numFmtId="0" fontId="0" fillId="8" borderId="27" xfId="0" applyFont="1" applyFill="1" applyBorder="1"/>
    <xf numFmtId="0" fontId="0" fillId="8" borderId="28" xfId="0" applyFont="1" applyFill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10" fillId="2" borderId="29" xfId="0" applyFont="1" applyFill="1" applyBorder="1" applyProtection="1"/>
    <xf numFmtId="0" fontId="0" fillId="2" borderId="30" xfId="0" applyFont="1" applyFill="1" applyBorder="1" applyAlignment="1" applyProtection="1">
      <alignment wrapText="1"/>
    </xf>
    <xf numFmtId="0" fontId="0" fillId="2" borderId="31" xfId="0" applyFont="1" applyFill="1" applyBorder="1" applyProtection="1"/>
    <xf numFmtId="0" fontId="0" fillId="2" borderId="32" xfId="0" applyFont="1" applyFill="1" applyBorder="1" applyProtection="1"/>
    <xf numFmtId="0" fontId="11" fillId="2" borderId="7" xfId="0" applyFont="1" applyFill="1" applyBorder="1" applyProtection="1"/>
    <xf numFmtId="0" fontId="0" fillId="0" borderId="0" xfId="0" applyFill="1"/>
    <xf numFmtId="0" fontId="0" fillId="2" borderId="8" xfId="0" applyFont="1" applyFill="1" applyBorder="1" applyProtection="1"/>
    <xf numFmtId="0" fontId="0" fillId="2" borderId="10" xfId="0" applyFont="1" applyFill="1" applyBorder="1" applyProtection="1"/>
    <xf numFmtId="0" fontId="0" fillId="2" borderId="1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8" fillId="3" borderId="11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left"/>
    </xf>
    <xf numFmtId="0" fontId="11" fillId="2" borderId="0" xfId="0" applyFont="1" applyFill="1" applyBorder="1" applyProtection="1"/>
    <xf numFmtId="0" fontId="0" fillId="2" borderId="0" xfId="0" applyFont="1" applyFill="1" applyBorder="1" applyProtection="1"/>
    <xf numFmtId="0" fontId="0" fillId="3" borderId="0" xfId="0" applyFill="1"/>
    <xf numFmtId="0" fontId="12" fillId="9" borderId="0" xfId="0" applyFont="1" applyFill="1"/>
    <xf numFmtId="0" fontId="12" fillId="11" borderId="0" xfId="0" applyFont="1" applyFill="1"/>
    <xf numFmtId="0" fontId="0" fillId="10" borderId="0" xfId="0" applyFill="1" applyAlignment="1">
      <alignment horizontal="left"/>
    </xf>
    <xf numFmtId="0" fontId="0" fillId="2" borderId="14" xfId="0" applyFont="1" applyFill="1" applyBorder="1" applyProtection="1"/>
    <xf numFmtId="0" fontId="0" fillId="2" borderId="16" xfId="0" applyFont="1" applyFill="1" applyBorder="1" applyProtection="1"/>
    <xf numFmtId="0" fontId="0" fillId="4" borderId="9" xfId="0" applyFont="1" applyFill="1" applyBorder="1" applyAlignment="1" applyProtection="1"/>
    <xf numFmtId="0" fontId="10" fillId="2" borderId="35" xfId="0" applyFont="1" applyFill="1" applyBorder="1" applyProtection="1"/>
    <xf numFmtId="0" fontId="10" fillId="2" borderId="36" xfId="0" applyFont="1" applyFill="1" applyBorder="1" applyProtection="1"/>
    <xf numFmtId="0" fontId="0" fillId="2" borderId="37" xfId="0" applyFont="1" applyFill="1" applyBorder="1" applyAlignment="1" applyProtection="1">
      <alignment wrapText="1"/>
    </xf>
    <xf numFmtId="0" fontId="13" fillId="0" borderId="0" xfId="1" applyAlignment="1" applyProtection="1">
      <alignment vertical="center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3" borderId="13" xfId="0" applyFont="1" applyFill="1" applyBorder="1" applyAlignment="1" applyProtection="1">
      <alignment horizontal="left"/>
      <protection locked="0"/>
    </xf>
    <xf numFmtId="0" fontId="15" fillId="0" borderId="0" xfId="0" applyFont="1"/>
    <xf numFmtId="0" fontId="13" fillId="0" borderId="7" xfId="1" applyBorder="1" applyAlignment="1" applyProtection="1">
      <alignment vertical="top" wrapText="1"/>
    </xf>
    <xf numFmtId="0" fontId="13" fillId="0" borderId="0" xfId="1" applyFill="1" applyAlignment="1" applyProtection="1">
      <alignment vertical="top" wrapText="1"/>
    </xf>
    <xf numFmtId="0" fontId="13" fillId="0" borderId="0" xfId="1" applyBorder="1" applyAlignment="1" applyProtection="1">
      <alignment vertical="top" wrapText="1"/>
    </xf>
    <xf numFmtId="0" fontId="13" fillId="0" borderId="0" xfId="1" applyFill="1" applyAlignment="1" applyProtection="1">
      <alignment horizontal="left" vertical="top" wrapText="1"/>
    </xf>
    <xf numFmtId="0" fontId="15" fillId="4" borderId="9" xfId="0" applyFont="1" applyFill="1" applyBorder="1" applyProtection="1">
      <protection locked="0"/>
    </xf>
    <xf numFmtId="0" fontId="0" fillId="4" borderId="0" xfId="0" applyFill="1"/>
    <xf numFmtId="0" fontId="0" fillId="6" borderId="17" xfId="0" applyFont="1" applyFill="1" applyBorder="1" applyAlignment="1" applyProtection="1">
      <alignment horizontal="left"/>
      <protection locked="0"/>
    </xf>
    <xf numFmtId="0" fontId="0" fillId="6" borderId="2" xfId="0" applyFont="1" applyFill="1" applyBorder="1" applyAlignment="1" applyProtection="1">
      <alignment horizontal="left"/>
      <protection locked="0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4" borderId="18" xfId="0" applyFont="1" applyFill="1" applyBorder="1" applyAlignment="1" applyProtection="1">
      <alignment horizontal="left"/>
      <protection locked="0"/>
    </xf>
    <xf numFmtId="0" fontId="0" fillId="4" borderId="15" xfId="0" applyFont="1" applyFill="1" applyBorder="1" applyAlignment="1" applyProtection="1">
      <alignment horizontal="left"/>
      <protection locked="0"/>
    </xf>
    <xf numFmtId="0" fontId="0" fillId="6" borderId="18" xfId="0" applyFont="1" applyFill="1" applyBorder="1" applyAlignment="1" applyProtection="1">
      <alignment horizontal="left"/>
      <protection locked="0"/>
    </xf>
    <xf numFmtId="0" fontId="0" fillId="6" borderId="15" xfId="0" applyFont="1" applyFill="1" applyBorder="1" applyAlignment="1" applyProtection="1">
      <alignment horizontal="left"/>
      <protection locked="0"/>
    </xf>
    <xf numFmtId="0" fontId="0" fillId="4" borderId="17" xfId="0" applyFont="1" applyFill="1" applyBorder="1" applyAlignment="1" applyProtection="1">
      <alignment horizontal="left"/>
      <protection locked="0"/>
    </xf>
    <xf numFmtId="0" fontId="0" fillId="6" borderId="9" xfId="0" applyFont="1" applyFill="1" applyBorder="1" applyAlignment="1" applyProtection="1">
      <alignment horizontal="left"/>
    </xf>
    <xf numFmtId="0" fontId="0" fillId="6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left"/>
      <protection locked="0"/>
    </xf>
    <xf numFmtId="0" fontId="0" fillId="3" borderId="10" xfId="0" applyFont="1" applyFill="1" applyBorder="1" applyAlignment="1" applyProtection="1">
      <alignment horizontal="left"/>
      <protection locked="0"/>
    </xf>
    <xf numFmtId="0" fontId="0" fillId="3" borderId="5" xfId="0" applyFont="1" applyFill="1" applyBorder="1" applyAlignment="1" applyProtection="1">
      <alignment horizontal="left"/>
      <protection locked="0"/>
    </xf>
    <xf numFmtId="0" fontId="0" fillId="3" borderId="2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22" xfId="0" applyFont="1" applyFill="1" applyBorder="1" applyAlignment="1" applyProtection="1">
      <alignment horizontal="left"/>
      <protection locked="0"/>
    </xf>
    <xf numFmtId="0" fontId="0" fillId="4" borderId="0" xfId="0" applyFont="1" applyFill="1" applyBorder="1" applyAlignment="1" applyProtection="1">
      <alignment horizontal="left"/>
    </xf>
    <xf numFmtId="0" fontId="8" fillId="3" borderId="1" xfId="0" applyFont="1" applyFill="1" applyBorder="1" applyAlignment="1" applyProtection="1">
      <alignment horizontal="right" vertical="top"/>
    </xf>
    <xf numFmtId="0" fontId="8" fillId="3" borderId="5" xfId="0" applyFont="1" applyFill="1" applyBorder="1" applyAlignment="1" applyProtection="1">
      <alignment horizontal="right" vertical="top"/>
    </xf>
    <xf numFmtId="0" fontId="0" fillId="4" borderId="19" xfId="0" applyFont="1" applyFill="1" applyBorder="1" applyAlignment="1" applyProtection="1">
      <alignment horizontal="left"/>
      <protection locked="0"/>
    </xf>
    <xf numFmtId="0" fontId="0" fillId="4" borderId="20" xfId="0" applyFont="1" applyFill="1" applyBorder="1" applyAlignment="1" applyProtection="1">
      <alignment horizontal="left"/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0" fontId="0" fillId="4" borderId="4" xfId="0" applyFont="1" applyFill="1" applyBorder="1" applyAlignment="1" applyProtection="1">
      <alignment horizontal="left"/>
      <protection locked="0"/>
    </xf>
    <xf numFmtId="0" fontId="0" fillId="4" borderId="34" xfId="0" applyFont="1" applyFill="1" applyBorder="1" applyAlignment="1" applyProtection="1">
      <alignment horizontal="left"/>
      <protection locked="0"/>
    </xf>
    <xf numFmtId="0" fontId="0" fillId="4" borderId="33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horizontal="left"/>
    </xf>
  </cellXfs>
  <cellStyles count="3">
    <cellStyle name="Followed Hyperlink" xfId="2" builtinId="9" customBuiltin="1"/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hw/defining-hazardous-waste-listed-characteristic-and-mixed-radiological-wastes" TargetMode="External"/><Relationship Id="rId2" Type="http://schemas.openxmlformats.org/officeDocument/2006/relationships/hyperlink" Target="https://cdphe.colorado.gov/all-regulations/hazardous-waste-regulations" TargetMode="External"/><Relationship Id="rId1" Type="http://schemas.openxmlformats.org/officeDocument/2006/relationships/hyperlink" Target="https://www.ecfr.gov/current/title-49/subtitle-B/chapter-I/subchapter-C/part-172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FCD1-4EE9-4733-B304-FA28589BD9D1}">
  <sheetPr>
    <pageSetUpPr fitToPage="1"/>
  </sheetPr>
  <dimension ref="A1:O50"/>
  <sheetViews>
    <sheetView tabSelected="1" workbookViewId="0">
      <selection activeCell="K4" sqref="K4:K5"/>
    </sheetView>
  </sheetViews>
  <sheetFormatPr defaultRowHeight="15" x14ac:dyDescent="0.25"/>
  <cols>
    <col min="1" max="1" width="3" style="11" bestFit="1" customWidth="1"/>
    <col min="2" max="2" width="16.140625" style="11" customWidth="1"/>
    <col min="3" max="3" width="16.85546875" style="11" bestFit="1" customWidth="1"/>
    <col min="4" max="4" width="18.5703125" style="11" customWidth="1"/>
    <col min="5" max="5" width="14.7109375" style="11" customWidth="1"/>
    <col min="6" max="6" width="12.42578125" style="11" bestFit="1" customWidth="1"/>
    <col min="7" max="7" width="12.85546875" style="11" customWidth="1"/>
    <col min="8" max="8" width="13.85546875" style="11" customWidth="1"/>
    <col min="9" max="9" width="12.85546875" style="11" customWidth="1"/>
    <col min="10" max="10" width="14.7109375" style="25" customWidth="1"/>
    <col min="11" max="11" width="17.5703125" style="25" customWidth="1"/>
    <col min="12" max="13" width="9.140625" style="11"/>
    <col min="14" max="14" width="55" style="11" bestFit="1" customWidth="1"/>
    <col min="15" max="15" width="37.140625" style="11" customWidth="1"/>
    <col min="16" max="16" width="46" style="11" bestFit="1" customWidth="1"/>
    <col min="17" max="16384" width="9.140625" style="11"/>
  </cols>
  <sheetData>
    <row r="1" spans="1:14" ht="21" x14ac:dyDescent="0.35">
      <c r="B1" s="7" t="s">
        <v>79</v>
      </c>
      <c r="C1" s="8"/>
      <c r="D1" s="8"/>
      <c r="E1" s="8"/>
      <c r="F1" s="8"/>
      <c r="G1" s="8"/>
      <c r="H1" s="8"/>
      <c r="I1" s="8"/>
      <c r="J1" s="8"/>
      <c r="K1" s="9"/>
    </row>
    <row r="2" spans="1:14" x14ac:dyDescent="0.25">
      <c r="B2" s="10"/>
      <c r="C2" s="114"/>
      <c r="D2" s="114"/>
      <c r="E2" s="114"/>
      <c r="F2" s="114"/>
      <c r="G2" s="114"/>
      <c r="H2" s="114"/>
      <c r="I2" s="114"/>
      <c r="J2" s="114"/>
      <c r="K2" s="115"/>
    </row>
    <row r="3" spans="1:14" x14ac:dyDescent="0.25">
      <c r="B3" s="10" t="s">
        <v>77</v>
      </c>
      <c r="C3" s="116"/>
      <c r="D3" s="116"/>
      <c r="E3" s="116"/>
      <c r="F3" s="116"/>
      <c r="G3" s="116"/>
      <c r="H3" s="116"/>
      <c r="I3" s="116"/>
      <c r="J3" s="116"/>
      <c r="K3" s="117"/>
    </row>
    <row r="4" spans="1:14" x14ac:dyDescent="0.25">
      <c r="B4" s="10"/>
      <c r="C4" s="118"/>
      <c r="D4" s="118"/>
      <c r="E4" s="118"/>
      <c r="F4" s="121" t="s">
        <v>86</v>
      </c>
      <c r="G4" s="118"/>
      <c r="H4" s="118"/>
      <c r="I4" s="118"/>
      <c r="J4" s="121" t="s">
        <v>87</v>
      </c>
      <c r="K4" s="119"/>
      <c r="N4" s="56"/>
    </row>
    <row r="5" spans="1:14" x14ac:dyDescent="0.25">
      <c r="B5" s="10" t="s">
        <v>85</v>
      </c>
      <c r="C5" s="116"/>
      <c r="D5" s="116"/>
      <c r="E5" s="116"/>
      <c r="F5" s="122"/>
      <c r="G5" s="116"/>
      <c r="H5" s="116"/>
      <c r="I5" s="116"/>
      <c r="J5" s="122"/>
      <c r="K5" s="117"/>
      <c r="N5" s="56"/>
    </row>
    <row r="6" spans="1:14" x14ac:dyDescent="0.25">
      <c r="B6" s="10"/>
      <c r="C6" s="118"/>
      <c r="D6" s="118"/>
      <c r="E6" s="118"/>
      <c r="F6" s="118"/>
      <c r="G6" s="118"/>
      <c r="H6" s="118"/>
      <c r="I6" s="118"/>
      <c r="J6" s="118"/>
      <c r="K6" s="119"/>
      <c r="N6" s="54"/>
    </row>
    <row r="7" spans="1:14" x14ac:dyDescent="0.25">
      <c r="B7" s="10" t="s">
        <v>78</v>
      </c>
      <c r="C7" s="116"/>
      <c r="D7" s="116"/>
      <c r="E7" s="116"/>
      <c r="F7" s="116"/>
      <c r="G7" s="116"/>
      <c r="H7" s="116"/>
      <c r="I7" s="116"/>
      <c r="J7" s="116"/>
      <c r="K7" s="117"/>
      <c r="N7" s="54"/>
    </row>
    <row r="8" spans="1:14" x14ac:dyDescent="0.25">
      <c r="B8" s="10"/>
      <c r="C8" s="118"/>
      <c r="D8" s="118"/>
      <c r="E8" s="118"/>
      <c r="F8" s="118"/>
      <c r="G8" s="118"/>
      <c r="H8" s="118"/>
      <c r="I8" s="118"/>
      <c r="J8" s="118"/>
      <c r="K8" s="119"/>
    </row>
    <row r="9" spans="1:14" x14ac:dyDescent="0.25">
      <c r="B9" s="10" t="s">
        <v>82</v>
      </c>
      <c r="C9" s="116"/>
      <c r="D9" s="116"/>
      <c r="E9" s="116"/>
      <c r="F9" s="116"/>
      <c r="G9" s="116"/>
      <c r="H9" s="116"/>
      <c r="I9" s="116"/>
      <c r="J9" s="116"/>
      <c r="K9" s="117"/>
    </row>
    <row r="10" spans="1:14" x14ac:dyDescent="0.25">
      <c r="B10" s="10"/>
      <c r="C10" s="118"/>
      <c r="D10" s="118"/>
      <c r="E10" s="118"/>
      <c r="F10" s="118"/>
      <c r="G10" s="118"/>
      <c r="H10" s="118"/>
      <c r="I10" s="118"/>
      <c r="J10" s="118"/>
      <c r="K10" s="119"/>
      <c r="N10" s="54"/>
    </row>
    <row r="11" spans="1:14" x14ac:dyDescent="0.25">
      <c r="B11" s="10" t="s">
        <v>81</v>
      </c>
      <c r="C11" s="116"/>
      <c r="D11" s="116"/>
      <c r="E11" s="116"/>
      <c r="F11" s="116"/>
      <c r="G11" s="116"/>
      <c r="H11" s="116"/>
      <c r="I11" s="116"/>
      <c r="J11" s="116"/>
      <c r="K11" s="117"/>
      <c r="N11" s="54"/>
    </row>
    <row r="12" spans="1:14" ht="15.75" thickBot="1" x14ac:dyDescent="0.3">
      <c r="B12" s="79"/>
      <c r="C12" s="95"/>
      <c r="D12" s="95"/>
      <c r="E12" s="95"/>
      <c r="F12" s="95"/>
      <c r="G12" s="95"/>
      <c r="H12" s="95"/>
      <c r="I12" s="95"/>
      <c r="J12" s="95"/>
      <c r="K12" s="96"/>
      <c r="N12" s="54"/>
    </row>
    <row r="13" spans="1:14" ht="15.75" thickBot="1" x14ac:dyDescent="0.3">
      <c r="J13" s="11"/>
      <c r="K13" s="11"/>
    </row>
    <row r="14" spans="1:14" ht="21" x14ac:dyDescent="0.35">
      <c r="A14" s="21"/>
      <c r="B14" s="12" t="s">
        <v>83</v>
      </c>
      <c r="C14" s="13"/>
      <c r="D14" s="14"/>
      <c r="E14" s="15"/>
      <c r="F14" s="13"/>
      <c r="G14" s="13"/>
      <c r="H14" s="13"/>
      <c r="I14" s="73" t="s">
        <v>100</v>
      </c>
      <c r="J14" s="16"/>
      <c r="K14" s="91" t="s">
        <v>99</v>
      </c>
    </row>
    <row r="15" spans="1:14" ht="21" x14ac:dyDescent="0.35">
      <c r="A15" s="21"/>
      <c r="B15" s="90" t="s">
        <v>144</v>
      </c>
      <c r="C15" s="18"/>
      <c r="D15" s="80"/>
      <c r="E15" s="81"/>
      <c r="F15" s="18"/>
      <c r="G15" s="18"/>
      <c r="H15" s="18"/>
      <c r="I15" s="82"/>
      <c r="J15" s="83"/>
      <c r="K15" s="92"/>
    </row>
    <row r="16" spans="1:14" ht="13.5" customHeight="1" x14ac:dyDescent="0.35">
      <c r="A16" s="21"/>
      <c r="B16" s="102" t="s">
        <v>127</v>
      </c>
      <c r="C16" s="18"/>
      <c r="D16" s="80"/>
      <c r="E16" s="81"/>
      <c r="F16" s="18"/>
      <c r="G16" s="18"/>
      <c r="H16" s="18"/>
      <c r="I16" s="82"/>
      <c r="J16" s="83"/>
      <c r="K16" s="92"/>
    </row>
    <row r="17" spans="1:15" ht="30" x14ac:dyDescent="0.25">
      <c r="A17" s="21"/>
      <c r="B17" s="17" t="s">
        <v>84</v>
      </c>
      <c r="C17" s="18"/>
      <c r="D17" s="120" t="s">
        <v>128</v>
      </c>
      <c r="E17" s="120"/>
      <c r="F17" s="19" t="s">
        <v>2</v>
      </c>
      <c r="G17" s="19" t="s">
        <v>141</v>
      </c>
      <c r="H17" s="19" t="s">
        <v>130</v>
      </c>
      <c r="I17" s="52" t="s">
        <v>140</v>
      </c>
      <c r="J17" s="52" t="s">
        <v>125</v>
      </c>
      <c r="K17" s="93" t="s">
        <v>1</v>
      </c>
      <c r="N17" s="94"/>
    </row>
    <row r="18" spans="1:15" x14ac:dyDescent="0.25">
      <c r="A18" s="21">
        <v>1</v>
      </c>
      <c r="B18" s="111"/>
      <c r="C18" s="106"/>
      <c r="D18" s="106"/>
      <c r="E18" s="106"/>
      <c r="F18" s="43"/>
      <c r="G18" s="43"/>
      <c r="H18" s="51"/>
      <c r="I18" s="44"/>
      <c r="J18" s="44"/>
      <c r="K18" s="88"/>
      <c r="L18" s="97" t="s">
        <v>139</v>
      </c>
      <c r="N18" s="54"/>
    </row>
    <row r="19" spans="1:15" x14ac:dyDescent="0.25">
      <c r="A19" s="21">
        <v>2</v>
      </c>
      <c r="B19" s="111"/>
      <c r="C19" s="106"/>
      <c r="D19" s="106"/>
      <c r="E19" s="106"/>
      <c r="F19" s="43"/>
      <c r="G19" s="43"/>
      <c r="H19" s="43"/>
      <c r="I19" s="44"/>
      <c r="J19" s="44"/>
      <c r="K19" s="88"/>
      <c r="L19" s="97" t="s">
        <v>138</v>
      </c>
      <c r="N19" s="54"/>
      <c r="O19" s="54"/>
    </row>
    <row r="20" spans="1:15" x14ac:dyDescent="0.25">
      <c r="A20" s="21">
        <v>3</v>
      </c>
      <c r="B20" s="111"/>
      <c r="C20" s="106"/>
      <c r="D20" s="106"/>
      <c r="E20" s="106"/>
      <c r="F20" s="43"/>
      <c r="G20" s="43"/>
      <c r="H20" s="43"/>
      <c r="I20" s="44"/>
      <c r="J20" s="44"/>
      <c r="K20" s="88"/>
      <c r="L20" s="97" t="s">
        <v>126</v>
      </c>
      <c r="N20" s="54"/>
    </row>
    <row r="21" spans="1:15" x14ac:dyDescent="0.25">
      <c r="A21" s="21">
        <v>4</v>
      </c>
      <c r="B21" s="111"/>
      <c r="C21" s="106"/>
      <c r="D21" s="106"/>
      <c r="E21" s="106"/>
      <c r="F21" s="43"/>
      <c r="G21" s="43"/>
      <c r="H21" s="43"/>
      <c r="I21" s="44"/>
      <c r="J21" s="44"/>
      <c r="K21" s="88"/>
      <c r="N21" s="54"/>
    </row>
    <row r="22" spans="1:15" x14ac:dyDescent="0.25">
      <c r="A22" s="21">
        <v>5</v>
      </c>
      <c r="B22" s="111"/>
      <c r="C22" s="106"/>
      <c r="D22" s="106"/>
      <c r="E22" s="106"/>
      <c r="F22" s="43"/>
      <c r="G22" s="43"/>
      <c r="H22" s="43"/>
      <c r="I22" s="44"/>
      <c r="J22" s="44"/>
      <c r="K22" s="88"/>
    </row>
    <row r="23" spans="1:15" x14ac:dyDescent="0.25">
      <c r="A23" s="21">
        <v>6</v>
      </c>
      <c r="B23" s="111"/>
      <c r="C23" s="106"/>
      <c r="D23" s="106"/>
      <c r="E23" s="106"/>
      <c r="F23" s="43"/>
      <c r="G23" s="43"/>
      <c r="H23" s="43"/>
      <c r="I23" s="44"/>
      <c r="J23" s="44"/>
      <c r="K23" s="88"/>
      <c r="N23" s="55"/>
    </row>
    <row r="24" spans="1:15" x14ac:dyDescent="0.25">
      <c r="A24" s="21">
        <v>7</v>
      </c>
      <c r="B24" s="111"/>
      <c r="C24" s="106"/>
      <c r="D24" s="106"/>
      <c r="E24" s="106"/>
      <c r="F24" s="43"/>
      <c r="G24" s="43"/>
      <c r="H24" s="43"/>
      <c r="I24" s="44"/>
      <c r="J24" s="44"/>
      <c r="K24" s="88"/>
    </row>
    <row r="25" spans="1:15" x14ac:dyDescent="0.25">
      <c r="A25" s="21">
        <v>8</v>
      </c>
      <c r="B25" s="111"/>
      <c r="C25" s="106"/>
      <c r="D25" s="106"/>
      <c r="E25" s="106"/>
      <c r="F25" s="43"/>
      <c r="G25" s="43"/>
      <c r="H25" s="43"/>
      <c r="I25" s="44"/>
      <c r="J25" s="44"/>
      <c r="K25" s="88"/>
      <c r="N25" s="56"/>
    </row>
    <row r="26" spans="1:15" x14ac:dyDescent="0.25">
      <c r="A26" s="21">
        <v>9</v>
      </c>
      <c r="B26" s="111"/>
      <c r="C26" s="106"/>
      <c r="D26" s="106"/>
      <c r="E26" s="106"/>
      <c r="F26" s="43"/>
      <c r="G26" s="43"/>
      <c r="H26" s="43"/>
      <c r="I26" s="44"/>
      <c r="J26" s="44"/>
      <c r="K26" s="88"/>
      <c r="N26" s="53"/>
      <c r="O26" s="53"/>
    </row>
    <row r="27" spans="1:15" ht="15.75" thickBot="1" x14ac:dyDescent="0.3">
      <c r="A27" s="21">
        <v>10</v>
      </c>
      <c r="B27" s="107"/>
      <c r="C27" s="108"/>
      <c r="D27" s="108"/>
      <c r="E27" s="108"/>
      <c r="F27" s="45"/>
      <c r="G27" s="45"/>
      <c r="H27" s="45"/>
      <c r="I27" s="46"/>
      <c r="J27" s="46"/>
      <c r="K27" s="89"/>
      <c r="N27" s="53"/>
      <c r="O27" s="53"/>
    </row>
    <row r="28" spans="1:15" ht="16.5" customHeight="1" thickBot="1" x14ac:dyDescent="0.3">
      <c r="C28" s="1"/>
      <c r="D28" s="20"/>
      <c r="E28" s="20"/>
      <c r="F28" s="1"/>
      <c r="G28" s="1"/>
      <c r="H28" s="1"/>
      <c r="I28" s="98"/>
      <c r="J28" s="99"/>
      <c r="N28" s="53"/>
    </row>
    <row r="29" spans="1:15" ht="21" x14ac:dyDescent="0.35">
      <c r="B29" s="22" t="s">
        <v>42</v>
      </c>
      <c r="C29" s="23" t="s">
        <v>73</v>
      </c>
      <c r="D29" s="24" t="s">
        <v>6</v>
      </c>
      <c r="E29" s="2"/>
      <c r="I29" s="100"/>
      <c r="J29" s="101"/>
      <c r="N29" s="53"/>
    </row>
    <row r="30" spans="1:15" ht="15.75" x14ac:dyDescent="0.25">
      <c r="B30" s="26"/>
      <c r="C30" s="27" t="s">
        <v>43</v>
      </c>
      <c r="D30" s="28"/>
      <c r="E30" s="3"/>
      <c r="G30" s="29"/>
      <c r="H30" s="29"/>
    </row>
    <row r="31" spans="1:15" ht="15.75" x14ac:dyDescent="0.25">
      <c r="B31" s="30"/>
      <c r="C31" s="31" t="s">
        <v>44</v>
      </c>
      <c r="D31" s="47"/>
      <c r="E31" s="3"/>
      <c r="G31" s="29"/>
      <c r="H31" s="29"/>
    </row>
    <row r="32" spans="1:15" ht="15.75" x14ac:dyDescent="0.25">
      <c r="B32" s="30"/>
      <c r="C32" s="31" t="s">
        <v>45</v>
      </c>
      <c r="D32" s="47"/>
      <c r="E32" s="3"/>
    </row>
    <row r="33" spans="2:6" ht="15.75" x14ac:dyDescent="0.25">
      <c r="B33" s="30"/>
      <c r="C33" s="31" t="s">
        <v>46</v>
      </c>
      <c r="D33" s="47"/>
      <c r="E33" s="3" t="s">
        <v>76</v>
      </c>
    </row>
    <row r="34" spans="2:6" ht="15.75" x14ac:dyDescent="0.25">
      <c r="B34" s="30"/>
      <c r="C34" s="31" t="s">
        <v>47</v>
      </c>
      <c r="D34" s="47"/>
      <c r="E34" s="3">
        <f>SUM(D31*5, D32,D33/4)</f>
        <v>0</v>
      </c>
    </row>
    <row r="35" spans="2:6" ht="31.5" x14ac:dyDescent="0.25">
      <c r="B35" s="26"/>
      <c r="C35" s="27" t="s">
        <v>129</v>
      </c>
      <c r="D35" s="32"/>
      <c r="E35" s="3"/>
    </row>
    <row r="36" spans="2:6" ht="15.75" x14ac:dyDescent="0.25">
      <c r="B36" s="30"/>
      <c r="C36" s="31" t="s">
        <v>44</v>
      </c>
      <c r="D36" s="47"/>
      <c r="E36" s="3"/>
    </row>
    <row r="37" spans="2:6" ht="15.75" x14ac:dyDescent="0.25">
      <c r="B37" s="30"/>
      <c r="C37" s="31" t="s">
        <v>45</v>
      </c>
      <c r="D37" s="47"/>
      <c r="E37" s="3"/>
    </row>
    <row r="38" spans="2:6" ht="15.75" x14ac:dyDescent="0.25">
      <c r="B38" s="30"/>
      <c r="C38" s="31" t="s">
        <v>46</v>
      </c>
      <c r="D38" s="47"/>
      <c r="E38" s="3" t="s">
        <v>76</v>
      </c>
    </row>
    <row r="39" spans="2:6" ht="16.5" thickBot="1" x14ac:dyDescent="0.3">
      <c r="B39" s="33"/>
      <c r="C39" s="34" t="s">
        <v>47</v>
      </c>
      <c r="D39" s="48"/>
      <c r="E39" s="4">
        <f>SUM(D36*5, D37,D38/4)</f>
        <v>0</v>
      </c>
    </row>
    <row r="40" spans="2:6" ht="16.5" thickBot="1" x14ac:dyDescent="0.3">
      <c r="C40" s="35"/>
      <c r="D40" s="35"/>
      <c r="E40" s="36"/>
    </row>
    <row r="41" spans="2:6" ht="21" x14ac:dyDescent="0.35">
      <c r="B41" s="37" t="s">
        <v>4</v>
      </c>
      <c r="C41" s="38"/>
      <c r="D41" s="38"/>
      <c r="E41" s="38"/>
      <c r="F41" s="39"/>
    </row>
    <row r="42" spans="2:6" ht="39" x14ac:dyDescent="0.25">
      <c r="B42" s="112" t="s">
        <v>72</v>
      </c>
      <c r="C42" s="113"/>
      <c r="D42" s="40" t="s">
        <v>6</v>
      </c>
      <c r="E42" s="41" t="s">
        <v>70</v>
      </c>
      <c r="F42" s="42" t="s">
        <v>71</v>
      </c>
    </row>
    <row r="43" spans="2:6" x14ac:dyDescent="0.25">
      <c r="B43" s="104"/>
      <c r="C43" s="105"/>
      <c r="D43" s="49"/>
      <c r="E43" s="49"/>
      <c r="F43" s="5" t="str">
        <f t="shared" ref="F43:F50" si="0">IF(D43*E43 = 0, "", E43*D43)</f>
        <v/>
      </c>
    </row>
    <row r="44" spans="2:6" x14ac:dyDescent="0.25">
      <c r="B44" s="104"/>
      <c r="C44" s="105"/>
      <c r="D44" s="49"/>
      <c r="E44" s="49"/>
      <c r="F44" s="5" t="str">
        <f t="shared" si="0"/>
        <v/>
      </c>
    </row>
    <row r="45" spans="2:6" x14ac:dyDescent="0.25">
      <c r="B45" s="104"/>
      <c r="C45" s="105"/>
      <c r="D45" s="49"/>
      <c r="E45" s="49"/>
      <c r="F45" s="5" t="str">
        <f t="shared" si="0"/>
        <v/>
      </c>
    </row>
    <row r="46" spans="2:6" x14ac:dyDescent="0.25">
      <c r="B46" s="104"/>
      <c r="C46" s="105"/>
      <c r="D46" s="49"/>
      <c r="E46" s="49"/>
      <c r="F46" s="5" t="str">
        <f t="shared" si="0"/>
        <v/>
      </c>
    </row>
    <row r="47" spans="2:6" x14ac:dyDescent="0.25">
      <c r="B47" s="104"/>
      <c r="C47" s="105"/>
      <c r="D47" s="49"/>
      <c r="E47" s="49"/>
      <c r="F47" s="5" t="str">
        <f t="shared" si="0"/>
        <v/>
      </c>
    </row>
    <row r="48" spans="2:6" x14ac:dyDescent="0.25">
      <c r="B48" s="104"/>
      <c r="C48" s="105"/>
      <c r="D48" s="49"/>
      <c r="E48" s="49"/>
      <c r="F48" s="5" t="str">
        <f t="shared" si="0"/>
        <v/>
      </c>
    </row>
    <row r="49" spans="2:6" x14ac:dyDescent="0.25">
      <c r="B49" s="104"/>
      <c r="C49" s="105"/>
      <c r="D49" s="49"/>
      <c r="E49" s="49"/>
      <c r="F49" s="5" t="str">
        <f t="shared" si="0"/>
        <v/>
      </c>
    </row>
    <row r="50" spans="2:6" ht="15.75" thickBot="1" x14ac:dyDescent="0.3">
      <c r="B50" s="109"/>
      <c r="C50" s="110"/>
      <c r="D50" s="50"/>
      <c r="E50" s="50"/>
      <c r="F50" s="6" t="str">
        <f t="shared" si="0"/>
        <v/>
      </c>
    </row>
  </sheetData>
  <sheetProtection algorithmName="SHA-512" hashValue="IT61u8LPrKd2b1IiEthFfbAHEEy1w5HlR2ceTFlZuKlzurKGoNLJ2zIDFLSowJRFTtNZXgN3njGr2R+inFGO7w==" saltValue="p1mSKzLZQkgou26oqRRugw==" spinCount="100000" sheet="1" selectLockedCells="1"/>
  <mergeCells count="39">
    <mergeCell ref="C2:K3"/>
    <mergeCell ref="C8:K9"/>
    <mergeCell ref="C6:K7"/>
    <mergeCell ref="D18:E18"/>
    <mergeCell ref="D17:E17"/>
    <mergeCell ref="C10:K11"/>
    <mergeCell ref="C4:E5"/>
    <mergeCell ref="G4:I5"/>
    <mergeCell ref="K4:K5"/>
    <mergeCell ref="J4:J5"/>
    <mergeCell ref="F4:F5"/>
    <mergeCell ref="B50:C50"/>
    <mergeCell ref="B18:C18"/>
    <mergeCell ref="B19:C19"/>
    <mergeCell ref="B20:C20"/>
    <mergeCell ref="B21:C21"/>
    <mergeCell ref="B23:C23"/>
    <mergeCell ref="B43:C43"/>
    <mergeCell ref="B44:C44"/>
    <mergeCell ref="B45:C45"/>
    <mergeCell ref="B24:C24"/>
    <mergeCell ref="B25:C25"/>
    <mergeCell ref="B26:C26"/>
    <mergeCell ref="B42:C42"/>
    <mergeCell ref="B22:C22"/>
    <mergeCell ref="B46:C46"/>
    <mergeCell ref="B47:C47"/>
    <mergeCell ref="B48:C48"/>
    <mergeCell ref="B49:C49"/>
    <mergeCell ref="D19:E19"/>
    <mergeCell ref="D20:E20"/>
    <mergeCell ref="D21:E21"/>
    <mergeCell ref="D22:E22"/>
    <mergeCell ref="D23:E23"/>
    <mergeCell ref="D24:E24"/>
    <mergeCell ref="D25:E25"/>
    <mergeCell ref="D26:E26"/>
    <mergeCell ref="B27:C27"/>
    <mergeCell ref="D27:E27"/>
  </mergeCells>
  <dataValidations count="5">
    <dataValidation allowBlank="1" showInputMessage="1" showErrorMessage="1" promptTitle="Waste Type" prompt="Select a Waste Type from the list using the down arrow" sqref="C28" xr:uid="{0F20F662-CE7D-4665-94F5-06D4710C9DD4}"/>
    <dataValidation type="custom" showInputMessage="1" showErrorMessage="1" errorTitle="Fluorescent Tubes Only" error="Enter a length only if the bulb type is &quot;Fluorescent Tubes.&quot;" promptTitle="Length" prompt="For straight Fluorescent Tubes only, enter the length of the bulbs in feet. If you have different lengths of bulbs, enter each length on a separate line. " sqref="E43:E50" xr:uid="{ED673C8D-96C0-4E0F-91D5-017DB8C99A78}">
      <formula1>$B43="Fluorescent Tubes"</formula1>
    </dataValidation>
    <dataValidation type="list" allowBlank="1" showDropDown="1" showInputMessage="1" showErrorMessage="1" promptTitle="Physical State" prompt="Indicate &quot;Liquid&quot; or &quot;Solid&quot;" sqref="H18:H27" xr:uid="{7FD8FACF-4AB3-49B0-8EAD-1ACFE0068C98}">
      <formula1>"solid, liquid, Solid, Liquid, S, L, s, l"</formula1>
    </dataValidation>
    <dataValidation allowBlank="1" showInputMessage="1" showErrorMessage="1" prompt="DOT Hazard Classes are outlined in the Hazardous Materias Table found in 49 CFR Part 172.101." sqref="I17 I18:I27" xr:uid="{7D571AE9-3A89-4C30-BA8A-4D544AE5F886}"/>
    <dataValidation allowBlank="1" showInputMessage="1" showErrorMessage="1" prompt="Follow the links to the right for more information." sqref="J18:J27" xr:uid="{3EE95227-25EA-4A59-A870-DEE4AC172C98}"/>
  </dataValidations>
  <hyperlinks>
    <hyperlink ref="B16" location="'Extended Inventory'!B1" display="*If you have more waste than will fit here, use the &quot;Extended Inventory&quot; sheet." xr:uid="{D926983F-8FCD-4A23-ACB2-7DDD67A18ACF}"/>
    <hyperlink ref="L18" r:id="rId1" location="part-172" xr:uid="{3B2783B3-ADDB-460B-ABAE-DFB7166ABF8F}"/>
    <hyperlink ref="L19" r:id="rId2" xr:uid="{537F5EFA-F632-465E-8271-6E4919D7B3BD}"/>
    <hyperlink ref="L20" r:id="rId3" xr:uid="{6CADEDA6-6E6F-4A4F-A3C0-472B3A0CC39A}"/>
  </hyperlinks>
  <pageMargins left="0.7" right="0.7" top="0.75" bottom="0.75" header="0.3" footer="0.3"/>
  <pageSetup scale="34" orientation="portrait"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Waste Type" prompt="Select a Waste Type from the list using the drop-down arrow" xr:uid="{ED14C5CE-67C9-4F80-AF57-D6D721760745}">
          <x14:formula1>
            <xm:f>'Reference Tables'!$B$2:$B$25</xm:f>
          </x14:formula1>
          <xm:sqref>B18:C27</xm:sqref>
        </x14:dataValidation>
        <x14:dataValidation type="list" allowBlank="1" showInputMessage="1" showErrorMessage="1" promptTitle="Bulb Type" prompt="Select the bulb type from drop down list using the drop-down arrow." xr:uid="{7BA43194-C9AB-45D0-8791-F8EC74A266E0}">
          <x14:formula1>
            <xm:f>'Reference Tables'!$B$26:$B$30</xm:f>
          </x14:formula1>
          <xm:sqref>B43:C50</xm:sqref>
        </x14:dataValidation>
        <x14:dataValidation type="list" allowBlank="1" showInputMessage="1" showErrorMessage="1" promptTitle="Container Size Limit" prompt="Containers must be 5 gallons or smaller in size. Larger containers are not accepted. " xr:uid="{31775A96-0EEB-42A5-8BF4-6A9E06EA1EEA}">
          <x14:formula1>
            <xm:f>'Reference Tables'!$K$2:$K$7</xm:f>
          </x14:formula1>
          <xm:sqref>G18:G27</xm:sqref>
        </x14:dataValidation>
        <x14:dataValidation type="list" allowBlank="1" showInputMessage="1" showErrorMessage="1" errorTitle="Out of County City" error="Please select a city from the drop down list. If your business is located outside of Larimer County contact Larimer County Hazardous Waste at (970) 498-5773 for help. " prompt="Select a city from the drop-down list. " xr:uid="{AAA0BEB2-F55F-4A1B-9E0B-20A368AEA831}">
          <x14:formula1>
            <xm:f>'Reference Tables'!$A$40:$A$69</xm:f>
          </x14:formula1>
          <xm:sqref>G4:I5</xm:sqref>
        </x14:dataValidation>
        <x14:dataValidation type="list" allowBlank="1" showDropDown="1" showInputMessage="1" showErrorMessage="1" errorTitle="Out of County" error="You have entered a zip code outside of Larimer County. Please contact Larimer County Hazardous Waste at (970) 498-5773 for help. " xr:uid="{CAC8A050-6C54-4AFA-B80D-C8826C42A804}">
          <x14:formula1>
            <xm:f>'Reference Tables'!A72:A100</xm:f>
          </x14:formula1>
          <xm:sqref>K4:K5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FC34-2900-42D8-8BE2-21BEAA069D11}">
  <dimension ref="A1:K32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18.28515625" customWidth="1"/>
    <col min="3" max="3" width="18.42578125" customWidth="1"/>
    <col min="4" max="4" width="18.140625" customWidth="1"/>
    <col min="5" max="5" width="18.42578125" customWidth="1"/>
    <col min="6" max="6" width="12.140625" customWidth="1"/>
    <col min="9" max="9" width="13.42578125" customWidth="1"/>
    <col min="10" max="10" width="11.28515625" customWidth="1"/>
    <col min="11" max="11" width="17.28515625" customWidth="1"/>
  </cols>
  <sheetData>
    <row r="1" spans="1:11" ht="21" x14ac:dyDescent="0.35">
      <c r="B1" s="12" t="s">
        <v>83</v>
      </c>
      <c r="C1" s="13"/>
      <c r="D1" s="14"/>
      <c r="E1" s="15"/>
      <c r="F1" s="13"/>
      <c r="G1" s="13"/>
      <c r="H1" s="13"/>
      <c r="I1" s="73" t="s">
        <v>100</v>
      </c>
      <c r="J1" s="75"/>
      <c r="K1" s="69" t="s">
        <v>99</v>
      </c>
    </row>
    <row r="2" spans="1:11" ht="30" x14ac:dyDescent="0.25">
      <c r="B2" s="17" t="s">
        <v>84</v>
      </c>
      <c r="C2" s="18"/>
      <c r="D2" s="129" t="s">
        <v>128</v>
      </c>
      <c r="E2" s="129"/>
      <c r="F2" s="19" t="s">
        <v>2</v>
      </c>
      <c r="G2" s="19" t="s">
        <v>3</v>
      </c>
      <c r="H2" s="19" t="s">
        <v>80</v>
      </c>
      <c r="I2" s="52" t="s">
        <v>124</v>
      </c>
      <c r="J2" s="76" t="s">
        <v>0</v>
      </c>
      <c r="K2" s="70" t="s">
        <v>1</v>
      </c>
    </row>
    <row r="3" spans="1:11" x14ac:dyDescent="0.25">
      <c r="A3">
        <v>1</v>
      </c>
      <c r="B3" s="128"/>
      <c r="C3" s="126"/>
      <c r="D3" s="125"/>
      <c r="E3" s="126"/>
      <c r="F3" s="43"/>
      <c r="G3" s="43"/>
      <c r="H3" s="51"/>
      <c r="I3" s="44"/>
      <c r="J3" s="77"/>
      <c r="K3" s="71"/>
    </row>
    <row r="4" spans="1:11" x14ac:dyDescent="0.25">
      <c r="A4">
        <v>2</v>
      </c>
      <c r="B4" s="128"/>
      <c r="C4" s="126"/>
      <c r="D4" s="125"/>
      <c r="E4" s="126"/>
      <c r="F4" s="43"/>
      <c r="G4" s="43"/>
      <c r="H4" s="43"/>
      <c r="I4" s="44"/>
      <c r="J4" s="77"/>
      <c r="K4" s="71"/>
    </row>
    <row r="5" spans="1:11" x14ac:dyDescent="0.25">
      <c r="A5">
        <v>3</v>
      </c>
      <c r="B5" s="128"/>
      <c r="C5" s="126"/>
      <c r="D5" s="125"/>
      <c r="E5" s="126"/>
      <c r="F5" s="43"/>
      <c r="G5" s="43"/>
      <c r="H5" s="43"/>
      <c r="I5" s="44"/>
      <c r="J5" s="77"/>
      <c r="K5" s="71"/>
    </row>
    <row r="6" spans="1:11" x14ac:dyDescent="0.25">
      <c r="A6">
        <v>4</v>
      </c>
      <c r="B6" s="128"/>
      <c r="C6" s="126"/>
      <c r="D6" s="125"/>
      <c r="E6" s="126"/>
      <c r="F6" s="43"/>
      <c r="G6" s="43"/>
      <c r="H6" s="43"/>
      <c r="I6" s="44"/>
      <c r="J6" s="77"/>
      <c r="K6" s="71"/>
    </row>
    <row r="7" spans="1:11" x14ac:dyDescent="0.25">
      <c r="A7">
        <v>5</v>
      </c>
      <c r="B7" s="128"/>
      <c r="C7" s="126"/>
      <c r="D7" s="125"/>
      <c r="E7" s="126"/>
      <c r="F7" s="43"/>
      <c r="G7" s="43"/>
      <c r="H7" s="43"/>
      <c r="I7" s="44"/>
      <c r="J7" s="77"/>
      <c r="K7" s="71"/>
    </row>
    <row r="8" spans="1:11" x14ac:dyDescent="0.25">
      <c r="A8">
        <v>6</v>
      </c>
      <c r="B8" s="128"/>
      <c r="C8" s="126"/>
      <c r="D8" s="125"/>
      <c r="E8" s="126"/>
      <c r="F8" s="43"/>
      <c r="G8" s="43"/>
      <c r="H8" s="43"/>
      <c r="I8" s="44"/>
      <c r="J8" s="77"/>
      <c r="K8" s="71"/>
    </row>
    <row r="9" spans="1:11" x14ac:dyDescent="0.25">
      <c r="A9">
        <v>7</v>
      </c>
      <c r="B9" s="128"/>
      <c r="C9" s="126"/>
      <c r="D9" s="125"/>
      <c r="E9" s="126"/>
      <c r="F9" s="43"/>
      <c r="G9" s="43"/>
      <c r="H9" s="43"/>
      <c r="I9" s="44"/>
      <c r="J9" s="77"/>
      <c r="K9" s="71"/>
    </row>
    <row r="10" spans="1:11" x14ac:dyDescent="0.25">
      <c r="A10">
        <v>8</v>
      </c>
      <c r="B10" s="128"/>
      <c r="C10" s="126"/>
      <c r="D10" s="125"/>
      <c r="E10" s="126"/>
      <c r="F10" s="43"/>
      <c r="G10" s="43"/>
      <c r="H10" s="43"/>
      <c r="I10" s="44"/>
      <c r="J10" s="77"/>
      <c r="K10" s="71"/>
    </row>
    <row r="11" spans="1:11" x14ac:dyDescent="0.25">
      <c r="A11">
        <v>9</v>
      </c>
      <c r="B11" s="128"/>
      <c r="C11" s="126"/>
      <c r="D11" s="125"/>
      <c r="E11" s="126"/>
      <c r="F11" s="43"/>
      <c r="G11" s="43"/>
      <c r="H11" s="43"/>
      <c r="I11" s="44"/>
      <c r="J11" s="77"/>
      <c r="K11" s="71"/>
    </row>
    <row r="12" spans="1:11" x14ac:dyDescent="0.25">
      <c r="A12">
        <v>10</v>
      </c>
      <c r="B12" s="128"/>
      <c r="C12" s="126"/>
      <c r="D12" s="125"/>
      <c r="E12" s="126"/>
      <c r="F12" s="43"/>
      <c r="G12" s="43"/>
      <c r="H12" s="43"/>
      <c r="I12" s="44"/>
      <c r="J12" s="77"/>
      <c r="K12" s="71"/>
    </row>
    <row r="13" spans="1:11" x14ac:dyDescent="0.25">
      <c r="A13">
        <v>11</v>
      </c>
      <c r="B13" s="128"/>
      <c r="C13" s="126"/>
      <c r="D13" s="125"/>
      <c r="E13" s="126"/>
      <c r="F13" s="43"/>
      <c r="G13" s="43"/>
      <c r="H13" s="43"/>
      <c r="I13" s="44"/>
      <c r="J13" s="77"/>
      <c r="K13" s="71"/>
    </row>
    <row r="14" spans="1:11" x14ac:dyDescent="0.25">
      <c r="A14">
        <v>12</v>
      </c>
      <c r="B14" s="128"/>
      <c r="C14" s="126"/>
      <c r="D14" s="125"/>
      <c r="E14" s="126"/>
      <c r="F14" s="43"/>
      <c r="G14" s="43"/>
      <c r="H14" s="43"/>
      <c r="I14" s="44"/>
      <c r="J14" s="77"/>
      <c r="K14" s="71"/>
    </row>
    <row r="15" spans="1:11" x14ac:dyDescent="0.25">
      <c r="A15">
        <v>13</v>
      </c>
      <c r="B15" s="128"/>
      <c r="C15" s="126"/>
      <c r="D15" s="125"/>
      <c r="E15" s="126"/>
      <c r="F15" s="43"/>
      <c r="G15" s="43"/>
      <c r="H15" s="43"/>
      <c r="I15" s="44"/>
      <c r="J15" s="77"/>
      <c r="K15" s="71"/>
    </row>
    <row r="16" spans="1:11" x14ac:dyDescent="0.25">
      <c r="A16">
        <v>14</v>
      </c>
      <c r="B16" s="128"/>
      <c r="C16" s="126"/>
      <c r="D16" s="125"/>
      <c r="E16" s="126"/>
      <c r="F16" s="43"/>
      <c r="G16" s="43"/>
      <c r="H16" s="43"/>
      <c r="I16" s="44"/>
      <c r="J16" s="77"/>
      <c r="K16" s="71"/>
    </row>
    <row r="17" spans="1:11" x14ac:dyDescent="0.25">
      <c r="A17">
        <v>15</v>
      </c>
      <c r="B17" s="128"/>
      <c r="C17" s="126"/>
      <c r="D17" s="125"/>
      <c r="E17" s="126"/>
      <c r="F17" s="43"/>
      <c r="G17" s="43"/>
      <c r="H17" s="43"/>
      <c r="I17" s="44"/>
      <c r="J17" s="77"/>
      <c r="K17" s="71"/>
    </row>
    <row r="18" spans="1:11" x14ac:dyDescent="0.25">
      <c r="A18">
        <v>16</v>
      </c>
      <c r="B18" s="128"/>
      <c r="C18" s="126"/>
      <c r="D18" s="125"/>
      <c r="E18" s="126"/>
      <c r="F18" s="43"/>
      <c r="G18" s="43"/>
      <c r="H18" s="43"/>
      <c r="I18" s="44"/>
      <c r="J18" s="77"/>
      <c r="K18" s="71"/>
    </row>
    <row r="19" spans="1:11" x14ac:dyDescent="0.25">
      <c r="A19">
        <v>17</v>
      </c>
      <c r="B19" s="128"/>
      <c r="C19" s="126"/>
      <c r="D19" s="125"/>
      <c r="E19" s="126"/>
      <c r="F19" s="43"/>
      <c r="G19" s="43"/>
      <c r="H19" s="43"/>
      <c r="I19" s="44"/>
      <c r="J19" s="77"/>
      <c r="K19" s="71"/>
    </row>
    <row r="20" spans="1:11" x14ac:dyDescent="0.25">
      <c r="A20">
        <v>18</v>
      </c>
      <c r="B20" s="128"/>
      <c r="C20" s="126"/>
      <c r="D20" s="125"/>
      <c r="E20" s="126"/>
      <c r="F20" s="43"/>
      <c r="G20" s="43"/>
      <c r="H20" s="43"/>
      <c r="I20" s="44"/>
      <c r="J20" s="77"/>
      <c r="K20" s="71"/>
    </row>
    <row r="21" spans="1:11" x14ac:dyDescent="0.25">
      <c r="A21">
        <v>19</v>
      </c>
      <c r="B21" s="128"/>
      <c r="C21" s="126"/>
      <c r="D21" s="125"/>
      <c r="E21" s="126"/>
      <c r="F21" s="43"/>
      <c r="G21" s="43"/>
      <c r="H21" s="43"/>
      <c r="I21" s="44"/>
      <c r="J21" s="77"/>
      <c r="K21" s="71"/>
    </row>
    <row r="22" spans="1:11" x14ac:dyDescent="0.25">
      <c r="A22">
        <v>20</v>
      </c>
      <c r="B22" s="128"/>
      <c r="C22" s="126"/>
      <c r="D22" s="125"/>
      <c r="E22" s="126"/>
      <c r="F22" s="43"/>
      <c r="G22" s="43"/>
      <c r="H22" s="43"/>
      <c r="I22" s="44"/>
      <c r="J22" s="77"/>
      <c r="K22" s="71"/>
    </row>
    <row r="23" spans="1:11" x14ac:dyDescent="0.25">
      <c r="A23">
        <v>21</v>
      </c>
      <c r="B23" s="128"/>
      <c r="C23" s="126"/>
      <c r="D23" s="125"/>
      <c r="E23" s="126"/>
      <c r="F23" s="43"/>
      <c r="G23" s="43"/>
      <c r="H23" s="43"/>
      <c r="I23" s="44"/>
      <c r="J23" s="77"/>
      <c r="K23" s="71"/>
    </row>
    <row r="24" spans="1:11" x14ac:dyDescent="0.25">
      <c r="A24">
        <v>22</v>
      </c>
      <c r="B24" s="128"/>
      <c r="C24" s="126"/>
      <c r="D24" s="125"/>
      <c r="E24" s="126"/>
      <c r="F24" s="43"/>
      <c r="G24" s="43"/>
      <c r="H24" s="43"/>
      <c r="I24" s="44"/>
      <c r="J24" s="77"/>
      <c r="K24" s="71"/>
    </row>
    <row r="25" spans="1:11" x14ac:dyDescent="0.25">
      <c r="A25">
        <v>23</v>
      </c>
      <c r="B25" s="128"/>
      <c r="C25" s="126"/>
      <c r="D25" s="125"/>
      <c r="E25" s="126"/>
      <c r="F25" s="43"/>
      <c r="G25" s="43"/>
      <c r="H25" s="43"/>
      <c r="I25" s="44"/>
      <c r="J25" s="77"/>
      <c r="K25" s="71"/>
    </row>
    <row r="26" spans="1:11" x14ac:dyDescent="0.25">
      <c r="A26">
        <v>24</v>
      </c>
      <c r="B26" s="128"/>
      <c r="C26" s="126"/>
      <c r="D26" s="125"/>
      <c r="E26" s="126"/>
      <c r="F26" s="43"/>
      <c r="G26" s="43"/>
      <c r="H26" s="43"/>
      <c r="I26" s="44"/>
      <c r="J26" s="77"/>
      <c r="K26" s="71"/>
    </row>
    <row r="27" spans="1:11" x14ac:dyDescent="0.25">
      <c r="A27">
        <v>25</v>
      </c>
      <c r="B27" s="128"/>
      <c r="C27" s="126"/>
      <c r="D27" s="125"/>
      <c r="E27" s="126"/>
      <c r="F27" s="43"/>
      <c r="G27" s="43"/>
      <c r="H27" s="43"/>
      <c r="I27" s="44"/>
      <c r="J27" s="77"/>
      <c r="K27" s="71"/>
    </row>
    <row r="28" spans="1:11" x14ac:dyDescent="0.25">
      <c r="A28">
        <v>26</v>
      </c>
      <c r="B28" s="128"/>
      <c r="C28" s="126"/>
      <c r="D28" s="125"/>
      <c r="E28" s="126"/>
      <c r="F28" s="43"/>
      <c r="G28" s="43"/>
      <c r="H28" s="43"/>
      <c r="I28" s="44"/>
      <c r="J28" s="77"/>
      <c r="K28" s="71"/>
    </row>
    <row r="29" spans="1:11" x14ac:dyDescent="0.25">
      <c r="A29">
        <v>27</v>
      </c>
      <c r="B29" s="128"/>
      <c r="C29" s="126"/>
      <c r="D29" s="125"/>
      <c r="E29" s="126"/>
      <c r="F29" s="43"/>
      <c r="G29" s="43"/>
      <c r="H29" s="43"/>
      <c r="I29" s="44"/>
      <c r="J29" s="77"/>
      <c r="K29" s="71"/>
    </row>
    <row r="30" spans="1:11" x14ac:dyDescent="0.25">
      <c r="A30">
        <v>28</v>
      </c>
      <c r="B30" s="128"/>
      <c r="C30" s="126"/>
      <c r="D30" s="125"/>
      <c r="E30" s="126"/>
      <c r="F30" s="43"/>
      <c r="G30" s="43"/>
      <c r="H30" s="43"/>
      <c r="I30" s="44"/>
      <c r="J30" s="77"/>
      <c r="K30" s="71"/>
    </row>
    <row r="31" spans="1:11" x14ac:dyDescent="0.25">
      <c r="A31">
        <v>29</v>
      </c>
      <c r="B31" s="128"/>
      <c r="C31" s="126"/>
      <c r="D31" s="125"/>
      <c r="E31" s="126"/>
      <c r="F31" s="43"/>
      <c r="G31" s="43"/>
      <c r="H31" s="43"/>
      <c r="I31" s="44"/>
      <c r="J31" s="77"/>
      <c r="K31" s="71"/>
    </row>
    <row r="32" spans="1:11" ht="15.75" thickBot="1" x14ac:dyDescent="0.3">
      <c r="A32">
        <v>30</v>
      </c>
      <c r="B32" s="127"/>
      <c r="C32" s="124"/>
      <c r="D32" s="123"/>
      <c r="E32" s="124"/>
      <c r="F32" s="45"/>
      <c r="G32" s="45"/>
      <c r="H32" s="45"/>
      <c r="I32" s="46"/>
      <c r="J32" s="78"/>
      <c r="K32" s="72"/>
    </row>
  </sheetData>
  <sheetProtection algorithmName="SHA-512" hashValue="RK7CCXRAYh6N69XETMOEJ7W9azyDUOM3nPcuIrqt0+1Qs/aLl4Nlc5IeWvRMQvzorC0YWQiAwHEecImkb5+ozA==" saltValue="RgHTot1C5GZ1FsGpFXVJ2g==" spinCount="100000" sheet="1" objects="1" scenarios="1"/>
  <mergeCells count="61">
    <mergeCell ref="B5:C5"/>
    <mergeCell ref="D5:E5"/>
    <mergeCell ref="D2:E2"/>
    <mergeCell ref="B3:C3"/>
    <mergeCell ref="D3:E3"/>
    <mergeCell ref="B4:C4"/>
    <mergeCell ref="D4:E4"/>
    <mergeCell ref="B6:C6"/>
    <mergeCell ref="D6:E6"/>
    <mergeCell ref="B7:C7"/>
    <mergeCell ref="D7:E7"/>
    <mergeCell ref="B8:C8"/>
    <mergeCell ref="D8:E8"/>
    <mergeCell ref="B12:C12"/>
    <mergeCell ref="B13:C13"/>
    <mergeCell ref="B9:C9"/>
    <mergeCell ref="D9:E9"/>
    <mergeCell ref="B10:C10"/>
    <mergeCell ref="D10:E10"/>
    <mergeCell ref="B11:C11"/>
    <mergeCell ref="D11:E11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5:E25"/>
    <mergeCell ref="B32:C32"/>
    <mergeCell ref="D12:E12"/>
    <mergeCell ref="D13:E13"/>
    <mergeCell ref="D14:E14"/>
    <mergeCell ref="D15:E15"/>
    <mergeCell ref="D16:E16"/>
    <mergeCell ref="D17:E17"/>
    <mergeCell ref="D18:E18"/>
    <mergeCell ref="D19:E19"/>
    <mergeCell ref="B26:C26"/>
    <mergeCell ref="B27:C27"/>
    <mergeCell ref="B28:C28"/>
    <mergeCell ref="B29:C29"/>
    <mergeCell ref="B30:C30"/>
    <mergeCell ref="B31:C31"/>
    <mergeCell ref="D20:E20"/>
    <mergeCell ref="D21:E21"/>
    <mergeCell ref="D22:E22"/>
    <mergeCell ref="D23:E23"/>
    <mergeCell ref="D24:E24"/>
    <mergeCell ref="D32:E32"/>
    <mergeCell ref="D26:E26"/>
    <mergeCell ref="D27:E27"/>
    <mergeCell ref="D28:E28"/>
    <mergeCell ref="D29:E29"/>
    <mergeCell ref="D30:E30"/>
    <mergeCell ref="D31:E3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Waste Type" prompt="Select a Waste Type from the list using the drop-down arrow" xr:uid="{756D126C-407F-4482-B8B6-DAF19A1B1B95}">
          <x14:formula1>
            <xm:f>'Reference Tables'!$B$2:$B$25</xm:f>
          </x14:formula1>
          <xm:sqref>B3:C33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E0B6-FD1B-4140-B8E4-307215768BCC}">
  <dimension ref="A1:M100"/>
  <sheetViews>
    <sheetView workbookViewId="0">
      <selection activeCell="K18" sqref="K18"/>
    </sheetView>
  </sheetViews>
  <sheetFormatPr defaultRowHeight="15" x14ac:dyDescent="0.25"/>
  <cols>
    <col min="1" max="1" width="28.42578125" bestFit="1" customWidth="1"/>
    <col min="2" max="2" width="33.28515625" bestFit="1" customWidth="1"/>
    <col min="3" max="3" width="42.5703125" customWidth="1"/>
    <col min="4" max="4" width="20.85546875" customWidth="1"/>
  </cols>
  <sheetData>
    <row r="1" spans="1:13" x14ac:dyDescent="0.25">
      <c r="A1" t="s">
        <v>8</v>
      </c>
      <c r="B1" s="60" t="s">
        <v>1</v>
      </c>
      <c r="C1" s="61" t="s">
        <v>9</v>
      </c>
      <c r="D1" s="62" t="s">
        <v>10</v>
      </c>
      <c r="K1" s="103" t="s">
        <v>131</v>
      </c>
      <c r="L1" s="103"/>
      <c r="M1" s="103"/>
    </row>
    <row r="2" spans="1:13" x14ac:dyDescent="0.25">
      <c r="A2" t="s">
        <v>98</v>
      </c>
      <c r="B2" s="63" t="s">
        <v>11</v>
      </c>
      <c r="C2" s="64" t="s">
        <v>12</v>
      </c>
      <c r="D2" s="65">
        <v>2.8</v>
      </c>
      <c r="K2" s="103" t="s">
        <v>136</v>
      </c>
      <c r="L2" s="103"/>
      <c r="M2" s="103"/>
    </row>
    <row r="3" spans="1:13" x14ac:dyDescent="0.25">
      <c r="B3" s="66" t="s">
        <v>27</v>
      </c>
      <c r="C3" s="67"/>
      <c r="D3" s="68" t="s">
        <v>28</v>
      </c>
      <c r="K3" s="103" t="s">
        <v>132</v>
      </c>
      <c r="L3" s="103"/>
      <c r="M3" s="103"/>
    </row>
    <row r="4" spans="1:13" x14ac:dyDescent="0.25">
      <c r="B4" s="63" t="s">
        <v>48</v>
      </c>
      <c r="C4" s="64"/>
      <c r="D4" s="65" t="s">
        <v>29</v>
      </c>
      <c r="K4" s="103" t="s">
        <v>133</v>
      </c>
      <c r="L4" s="103"/>
      <c r="M4" s="103"/>
    </row>
    <row r="5" spans="1:13" x14ac:dyDescent="0.25">
      <c r="B5" s="63" t="s">
        <v>50</v>
      </c>
      <c r="C5" s="64"/>
      <c r="D5" s="65">
        <v>0.2</v>
      </c>
      <c r="K5" s="103" t="s">
        <v>135</v>
      </c>
      <c r="L5" s="103"/>
      <c r="M5" s="103"/>
    </row>
    <row r="6" spans="1:13" x14ac:dyDescent="0.25">
      <c r="B6" s="66" t="s">
        <v>13</v>
      </c>
      <c r="C6" s="67" t="s">
        <v>14</v>
      </c>
      <c r="D6" s="68">
        <v>2.8</v>
      </c>
      <c r="K6" s="103" t="s">
        <v>137</v>
      </c>
      <c r="L6" s="103"/>
      <c r="M6" s="103"/>
    </row>
    <row r="7" spans="1:13" x14ac:dyDescent="0.25">
      <c r="B7" s="66" t="s">
        <v>57</v>
      </c>
      <c r="C7" s="67"/>
      <c r="D7" s="68" t="s">
        <v>39</v>
      </c>
      <c r="K7" s="103" t="s">
        <v>134</v>
      </c>
      <c r="L7" s="103"/>
      <c r="M7" s="103"/>
    </row>
    <row r="8" spans="1:13" x14ac:dyDescent="0.25">
      <c r="B8" s="63" t="s">
        <v>15</v>
      </c>
      <c r="C8" s="64" t="s">
        <v>16</v>
      </c>
      <c r="D8" s="65">
        <v>0.93</v>
      </c>
    </row>
    <row r="9" spans="1:13" x14ac:dyDescent="0.25">
      <c r="B9" s="66" t="s">
        <v>17</v>
      </c>
      <c r="C9" s="67" t="s">
        <v>18</v>
      </c>
      <c r="D9" s="68" t="s">
        <v>19</v>
      </c>
    </row>
    <row r="10" spans="1:13" x14ac:dyDescent="0.25">
      <c r="B10" s="66" t="s">
        <v>25</v>
      </c>
      <c r="C10" s="67" t="s">
        <v>67</v>
      </c>
      <c r="D10" s="68" t="s">
        <v>26</v>
      </c>
    </row>
    <row r="11" spans="1:13" x14ac:dyDescent="0.25">
      <c r="B11" s="63" t="s">
        <v>56</v>
      </c>
      <c r="C11" s="64"/>
      <c r="D11" s="65" t="s">
        <v>39</v>
      </c>
    </row>
    <row r="12" spans="1:13" x14ac:dyDescent="0.25">
      <c r="B12" s="66" t="s">
        <v>61</v>
      </c>
      <c r="C12" s="67"/>
      <c r="D12" s="68" t="s">
        <v>31</v>
      </c>
    </row>
    <row r="13" spans="1:13" x14ac:dyDescent="0.25">
      <c r="B13" s="63" t="s">
        <v>20</v>
      </c>
      <c r="C13" s="64" t="s">
        <v>21</v>
      </c>
      <c r="D13" s="65" t="s">
        <v>22</v>
      </c>
    </row>
    <row r="14" spans="1:13" x14ac:dyDescent="0.25">
      <c r="B14" s="63" t="s">
        <v>62</v>
      </c>
      <c r="C14" s="64"/>
      <c r="D14" s="65" t="s">
        <v>31</v>
      </c>
    </row>
    <row r="15" spans="1:13" x14ac:dyDescent="0.25">
      <c r="B15" s="66" t="s">
        <v>74</v>
      </c>
      <c r="C15" s="67" t="s">
        <v>36</v>
      </c>
      <c r="D15" s="68">
        <v>0.8</v>
      </c>
    </row>
    <row r="16" spans="1:13" x14ac:dyDescent="0.25">
      <c r="B16" s="66" t="s">
        <v>35</v>
      </c>
      <c r="C16" s="67"/>
      <c r="D16" s="68">
        <v>0.2</v>
      </c>
    </row>
    <row r="17" spans="1:4" x14ac:dyDescent="0.25">
      <c r="B17" s="63" t="s">
        <v>52</v>
      </c>
      <c r="C17" s="64"/>
      <c r="D17" s="65">
        <v>0.2</v>
      </c>
    </row>
    <row r="18" spans="1:4" x14ac:dyDescent="0.25">
      <c r="B18" s="63" t="s">
        <v>75</v>
      </c>
      <c r="C18" s="64"/>
      <c r="D18" s="65"/>
    </row>
    <row r="19" spans="1:4" x14ac:dyDescent="0.25">
      <c r="B19" s="66" t="s">
        <v>66</v>
      </c>
      <c r="C19" s="67" t="s">
        <v>23</v>
      </c>
      <c r="D19" s="68">
        <v>2.46</v>
      </c>
    </row>
    <row r="20" spans="1:4" x14ac:dyDescent="0.25">
      <c r="B20" s="63" t="s">
        <v>24</v>
      </c>
      <c r="C20" s="64"/>
      <c r="D20" s="65">
        <v>1.29</v>
      </c>
    </row>
    <row r="21" spans="1:4" x14ac:dyDescent="0.25">
      <c r="B21" s="63" t="s">
        <v>64</v>
      </c>
      <c r="C21" s="64"/>
      <c r="D21" s="65">
        <v>2.46</v>
      </c>
    </row>
    <row r="22" spans="1:4" x14ac:dyDescent="0.25">
      <c r="B22" s="63" t="s">
        <v>58</v>
      </c>
      <c r="C22" s="64"/>
      <c r="D22" s="65" t="s">
        <v>39</v>
      </c>
    </row>
    <row r="23" spans="1:4" x14ac:dyDescent="0.25">
      <c r="B23" s="66" t="s">
        <v>49</v>
      </c>
      <c r="C23" s="67"/>
      <c r="D23" s="68" t="s">
        <v>29</v>
      </c>
    </row>
    <row r="24" spans="1:4" x14ac:dyDescent="0.25">
      <c r="B24" s="66" t="s">
        <v>65</v>
      </c>
      <c r="C24" s="67"/>
      <c r="D24" s="68">
        <v>2.46</v>
      </c>
    </row>
    <row r="25" spans="1:4" x14ac:dyDescent="0.25">
      <c r="B25" s="66" t="s">
        <v>51</v>
      </c>
      <c r="C25" s="67"/>
      <c r="D25" s="68">
        <v>0.2</v>
      </c>
    </row>
    <row r="26" spans="1:4" x14ac:dyDescent="0.25">
      <c r="A26" t="s">
        <v>4</v>
      </c>
      <c r="B26" s="63" t="s">
        <v>7</v>
      </c>
      <c r="C26" s="64"/>
      <c r="D26" s="65" t="s">
        <v>30</v>
      </c>
    </row>
    <row r="27" spans="1:4" x14ac:dyDescent="0.25">
      <c r="B27" s="63" t="s">
        <v>60</v>
      </c>
      <c r="C27" s="64"/>
      <c r="D27" s="65" t="s">
        <v>30</v>
      </c>
    </row>
    <row r="28" spans="1:4" x14ac:dyDescent="0.25">
      <c r="B28" s="66" t="s">
        <v>5</v>
      </c>
      <c r="C28" s="67"/>
      <c r="D28" s="68" t="s">
        <v>32</v>
      </c>
    </row>
    <row r="29" spans="1:4" x14ac:dyDescent="0.25">
      <c r="B29" s="63" t="s">
        <v>63</v>
      </c>
      <c r="C29" s="64" t="s">
        <v>33</v>
      </c>
      <c r="D29" s="65" t="s">
        <v>34</v>
      </c>
    </row>
    <row r="30" spans="1:4" x14ac:dyDescent="0.25">
      <c r="B30" s="66" t="s">
        <v>59</v>
      </c>
      <c r="C30" s="67"/>
      <c r="D30" s="68" t="s">
        <v>30</v>
      </c>
    </row>
    <row r="32" spans="1:4" x14ac:dyDescent="0.25">
      <c r="A32" t="s">
        <v>37</v>
      </c>
      <c r="B32" s="63" t="s">
        <v>55</v>
      </c>
      <c r="C32" s="64" t="s">
        <v>68</v>
      </c>
      <c r="D32" s="65" t="s">
        <v>38</v>
      </c>
    </row>
    <row r="33" spans="1:5" x14ac:dyDescent="0.25">
      <c r="B33" s="66" t="s">
        <v>54</v>
      </c>
      <c r="C33" s="67" t="s">
        <v>68</v>
      </c>
      <c r="D33" s="68" t="s">
        <v>38</v>
      </c>
    </row>
    <row r="34" spans="1:5" x14ac:dyDescent="0.25">
      <c r="B34" s="63" t="s">
        <v>53</v>
      </c>
      <c r="C34" s="64" t="s">
        <v>68</v>
      </c>
      <c r="D34" s="65" t="s">
        <v>38</v>
      </c>
    </row>
    <row r="35" spans="1:5" x14ac:dyDescent="0.25">
      <c r="B35" s="57" t="s">
        <v>69</v>
      </c>
      <c r="C35" s="58" t="s">
        <v>68</v>
      </c>
      <c r="D35" s="59" t="s">
        <v>38</v>
      </c>
    </row>
    <row r="37" spans="1:5" x14ac:dyDescent="0.25">
      <c r="B37" t="s">
        <v>40</v>
      </c>
      <c r="C37" t="s">
        <v>41</v>
      </c>
      <c r="D37">
        <v>12</v>
      </c>
    </row>
    <row r="39" spans="1:5" ht="18.75" x14ac:dyDescent="0.3">
      <c r="A39" s="85" t="s">
        <v>88</v>
      </c>
    </row>
    <row r="40" spans="1:5" x14ac:dyDescent="0.25">
      <c r="A40" s="84" t="s">
        <v>91</v>
      </c>
      <c r="B40" s="74">
        <v>80511</v>
      </c>
      <c r="C40" s="74" t="s">
        <v>95</v>
      </c>
      <c r="E40" s="74"/>
    </row>
    <row r="41" spans="1:5" x14ac:dyDescent="0.25">
      <c r="A41" s="84" t="s">
        <v>89</v>
      </c>
      <c r="B41" s="74">
        <v>80512</v>
      </c>
      <c r="C41" s="74" t="s">
        <v>91</v>
      </c>
      <c r="E41" s="74"/>
    </row>
    <row r="42" spans="1:5" x14ac:dyDescent="0.25">
      <c r="A42" s="84" t="s">
        <v>90</v>
      </c>
      <c r="B42" s="74">
        <v>80513</v>
      </c>
      <c r="C42" s="74" t="s">
        <v>89</v>
      </c>
      <c r="E42" s="74"/>
    </row>
    <row r="43" spans="1:5" x14ac:dyDescent="0.25">
      <c r="A43" s="84" t="s">
        <v>92</v>
      </c>
      <c r="B43" s="74">
        <v>80515</v>
      </c>
      <c r="C43" s="74" t="s">
        <v>94</v>
      </c>
      <c r="E43" s="74"/>
    </row>
    <row r="44" spans="1:5" x14ac:dyDescent="0.25">
      <c r="A44" s="84" t="s">
        <v>93</v>
      </c>
      <c r="B44" s="74">
        <v>80517</v>
      </c>
      <c r="C44" s="74" t="s">
        <v>95</v>
      </c>
      <c r="E44" s="74"/>
    </row>
    <row r="45" spans="1:5" x14ac:dyDescent="0.25">
      <c r="A45" s="84" t="s">
        <v>94</v>
      </c>
      <c r="B45" s="74">
        <v>80521</v>
      </c>
      <c r="C45" s="74" t="s">
        <v>97</v>
      </c>
      <c r="E45" s="74"/>
    </row>
    <row r="46" spans="1:5" x14ac:dyDescent="0.25">
      <c r="A46" s="84" t="s">
        <v>95</v>
      </c>
      <c r="B46" s="74">
        <v>80522</v>
      </c>
      <c r="C46" s="74" t="s">
        <v>97</v>
      </c>
      <c r="E46" s="74"/>
    </row>
    <row r="47" spans="1:5" x14ac:dyDescent="0.25">
      <c r="A47" s="84" t="s">
        <v>142</v>
      </c>
      <c r="B47" s="74"/>
      <c r="C47" s="74"/>
      <c r="E47" s="74"/>
    </row>
    <row r="48" spans="1:5" x14ac:dyDescent="0.25">
      <c r="A48" s="84" t="s">
        <v>143</v>
      </c>
      <c r="B48" s="74">
        <v>80524</v>
      </c>
      <c r="C48" s="74" t="s">
        <v>97</v>
      </c>
      <c r="E48" s="74"/>
    </row>
    <row r="49" spans="1:5" x14ac:dyDescent="0.25">
      <c r="A49" s="84" t="s">
        <v>97</v>
      </c>
      <c r="B49" s="74">
        <v>80525</v>
      </c>
      <c r="C49" s="74" t="s">
        <v>97</v>
      </c>
      <c r="E49" s="74"/>
    </row>
    <row r="50" spans="1:5" x14ac:dyDescent="0.25">
      <c r="A50" s="84" t="s">
        <v>101</v>
      </c>
      <c r="B50" s="74">
        <v>80526</v>
      </c>
      <c r="C50" s="74" t="s">
        <v>97</v>
      </c>
      <c r="E50" s="74"/>
    </row>
    <row r="51" spans="1:5" x14ac:dyDescent="0.25">
      <c r="A51" s="84" t="s">
        <v>96</v>
      </c>
      <c r="B51" s="74">
        <v>80527</v>
      </c>
      <c r="C51" s="74" t="s">
        <v>97</v>
      </c>
      <c r="E51" s="74"/>
    </row>
    <row r="52" spans="1:5" x14ac:dyDescent="0.25">
      <c r="A52" s="84" t="s">
        <v>102</v>
      </c>
      <c r="B52" s="74">
        <v>80528</v>
      </c>
      <c r="C52" s="74" t="s">
        <v>121</v>
      </c>
      <c r="E52" s="74"/>
    </row>
    <row r="53" spans="1:5" x14ac:dyDescent="0.25">
      <c r="A53" s="84" t="s">
        <v>106</v>
      </c>
      <c r="B53" s="74">
        <v>80532</v>
      </c>
      <c r="C53" s="74" t="s">
        <v>101</v>
      </c>
      <c r="E53" s="74"/>
    </row>
    <row r="54" spans="1:5" x14ac:dyDescent="0.25">
      <c r="A54" s="84" t="s">
        <v>103</v>
      </c>
      <c r="B54" s="74"/>
      <c r="C54" s="74"/>
      <c r="E54" s="74"/>
    </row>
    <row r="55" spans="1:5" x14ac:dyDescent="0.25">
      <c r="A55" s="84" t="s">
        <v>105</v>
      </c>
      <c r="B55" s="74">
        <v>80535</v>
      </c>
      <c r="C55" s="74" t="s">
        <v>120</v>
      </c>
      <c r="E55" s="74"/>
    </row>
    <row r="56" spans="1:5" x14ac:dyDescent="0.25">
      <c r="A56" s="84" t="s">
        <v>104</v>
      </c>
      <c r="B56" s="74">
        <v>80536</v>
      </c>
      <c r="C56" s="74" t="s">
        <v>122</v>
      </c>
      <c r="E56" s="74"/>
    </row>
    <row r="57" spans="1:5" x14ac:dyDescent="0.25">
      <c r="A57" s="84" t="s">
        <v>119</v>
      </c>
      <c r="B57" s="74">
        <v>80537</v>
      </c>
      <c r="C57" s="74" t="s">
        <v>104</v>
      </c>
      <c r="E57" s="74"/>
    </row>
    <row r="58" spans="1:5" x14ac:dyDescent="0.25">
      <c r="A58" s="84" t="s">
        <v>107</v>
      </c>
      <c r="B58" s="74">
        <v>80538</v>
      </c>
      <c r="C58" s="74" t="s">
        <v>104</v>
      </c>
      <c r="E58" s="74"/>
    </row>
    <row r="59" spans="1:5" x14ac:dyDescent="0.25">
      <c r="A59" s="84" t="s">
        <v>108</v>
      </c>
      <c r="B59" s="74">
        <v>80539</v>
      </c>
      <c r="C59" s="74" t="s">
        <v>104</v>
      </c>
      <c r="E59" s="74"/>
    </row>
    <row r="60" spans="1:5" x14ac:dyDescent="0.25">
      <c r="A60" s="84" t="s">
        <v>109</v>
      </c>
      <c r="B60" s="74"/>
      <c r="C60" s="74"/>
      <c r="E60" s="74"/>
    </row>
    <row r="61" spans="1:5" x14ac:dyDescent="0.25">
      <c r="A61" s="84" t="s">
        <v>110</v>
      </c>
      <c r="B61" s="74">
        <v>80541</v>
      </c>
      <c r="C61" s="74" t="s">
        <v>108</v>
      </c>
      <c r="E61" s="74"/>
    </row>
    <row r="62" spans="1:5" x14ac:dyDescent="0.25">
      <c r="A62" s="84" t="s">
        <v>111</v>
      </c>
      <c r="B62" s="74">
        <v>80545</v>
      </c>
      <c r="C62" s="74" t="s">
        <v>112</v>
      </c>
      <c r="E62" s="74"/>
    </row>
    <row r="63" spans="1:5" x14ac:dyDescent="0.25">
      <c r="A63" s="84" t="s">
        <v>112</v>
      </c>
      <c r="B63" s="74">
        <v>80547</v>
      </c>
      <c r="C63" s="74" t="s">
        <v>114</v>
      </c>
      <c r="E63" s="74"/>
    </row>
    <row r="64" spans="1:5" x14ac:dyDescent="0.25">
      <c r="A64" s="84" t="s">
        <v>113</v>
      </c>
      <c r="B64" s="74">
        <v>80549</v>
      </c>
      <c r="C64" s="74" t="s">
        <v>117</v>
      </c>
    </row>
    <row r="65" spans="1:1" x14ac:dyDescent="0.25">
      <c r="A65" s="84" t="s">
        <v>114</v>
      </c>
    </row>
    <row r="66" spans="1:1" x14ac:dyDescent="0.25">
      <c r="A66" s="84" t="s">
        <v>115</v>
      </c>
    </row>
    <row r="67" spans="1:1" x14ac:dyDescent="0.25">
      <c r="A67" s="84" t="s">
        <v>116</v>
      </c>
    </row>
    <row r="68" spans="1:1" x14ac:dyDescent="0.25">
      <c r="A68" s="84" t="s">
        <v>117</v>
      </c>
    </row>
    <row r="69" spans="1:1" x14ac:dyDescent="0.25">
      <c r="A69" s="84" t="s">
        <v>118</v>
      </c>
    </row>
    <row r="71" spans="1:1" ht="18.75" x14ac:dyDescent="0.3">
      <c r="A71" s="86" t="s">
        <v>123</v>
      </c>
    </row>
    <row r="72" spans="1:1" x14ac:dyDescent="0.25">
      <c r="A72" s="87">
        <v>80480</v>
      </c>
    </row>
    <row r="73" spans="1:1" x14ac:dyDescent="0.25">
      <c r="A73" s="87">
        <v>80511</v>
      </c>
    </row>
    <row r="74" spans="1:1" x14ac:dyDescent="0.25">
      <c r="A74" s="87">
        <v>80512</v>
      </c>
    </row>
    <row r="75" spans="1:1" x14ac:dyDescent="0.25">
      <c r="A75" s="87">
        <v>80513</v>
      </c>
    </row>
    <row r="76" spans="1:1" x14ac:dyDescent="0.25">
      <c r="A76" s="87">
        <v>80515</v>
      </c>
    </row>
    <row r="77" spans="1:1" x14ac:dyDescent="0.25">
      <c r="A77" s="87">
        <v>80517</v>
      </c>
    </row>
    <row r="78" spans="1:1" x14ac:dyDescent="0.25">
      <c r="A78" s="87">
        <v>80521</v>
      </c>
    </row>
    <row r="79" spans="1:1" x14ac:dyDescent="0.25">
      <c r="A79" s="87">
        <v>80522</v>
      </c>
    </row>
    <row r="80" spans="1:1" x14ac:dyDescent="0.25">
      <c r="A80" s="87">
        <v>80523</v>
      </c>
    </row>
    <row r="81" spans="1:1" x14ac:dyDescent="0.25">
      <c r="A81" s="87">
        <v>80524</v>
      </c>
    </row>
    <row r="82" spans="1:1" x14ac:dyDescent="0.25">
      <c r="A82" s="87">
        <v>80525</v>
      </c>
    </row>
    <row r="83" spans="1:1" x14ac:dyDescent="0.25">
      <c r="A83" s="87">
        <v>80526</v>
      </c>
    </row>
    <row r="84" spans="1:1" x14ac:dyDescent="0.25">
      <c r="A84" s="87">
        <v>80527</v>
      </c>
    </row>
    <row r="85" spans="1:1" x14ac:dyDescent="0.25">
      <c r="A85" s="87">
        <v>80528</v>
      </c>
    </row>
    <row r="86" spans="1:1" x14ac:dyDescent="0.25">
      <c r="A86" s="87">
        <v>80532</v>
      </c>
    </row>
    <row r="87" spans="1:1" x14ac:dyDescent="0.25">
      <c r="A87" s="87">
        <v>80534</v>
      </c>
    </row>
    <row r="88" spans="1:1" x14ac:dyDescent="0.25">
      <c r="A88" s="87">
        <v>80535</v>
      </c>
    </row>
    <row r="89" spans="1:1" x14ac:dyDescent="0.25">
      <c r="A89" s="87">
        <v>80536</v>
      </c>
    </row>
    <row r="90" spans="1:1" x14ac:dyDescent="0.25">
      <c r="A90" s="87">
        <v>80537</v>
      </c>
    </row>
    <row r="91" spans="1:1" x14ac:dyDescent="0.25">
      <c r="A91" s="87">
        <v>80538</v>
      </c>
    </row>
    <row r="92" spans="1:1" x14ac:dyDescent="0.25">
      <c r="A92" s="87">
        <v>80539</v>
      </c>
    </row>
    <row r="93" spans="1:1" x14ac:dyDescent="0.25">
      <c r="A93" s="87">
        <v>80540</v>
      </c>
    </row>
    <row r="94" spans="1:1" x14ac:dyDescent="0.25">
      <c r="A94" s="87">
        <v>80541</v>
      </c>
    </row>
    <row r="95" spans="1:1" x14ac:dyDescent="0.25">
      <c r="A95" s="87">
        <v>80545</v>
      </c>
    </row>
    <row r="96" spans="1:1" x14ac:dyDescent="0.25">
      <c r="A96" s="87">
        <v>80547</v>
      </c>
    </row>
    <row r="97" spans="1:1" x14ac:dyDescent="0.25">
      <c r="A97" s="87">
        <v>80549</v>
      </c>
    </row>
    <row r="98" spans="1:1" x14ac:dyDescent="0.25">
      <c r="A98" s="87">
        <v>80550</v>
      </c>
    </row>
    <row r="99" spans="1:1" x14ac:dyDescent="0.25">
      <c r="A99" s="87">
        <v>80553</v>
      </c>
    </row>
    <row r="100" spans="1:1" x14ac:dyDescent="0.25">
      <c r="A100" s="87">
        <v>80612</v>
      </c>
    </row>
  </sheetData>
  <sortState xmlns:xlrd2="http://schemas.microsoft.com/office/spreadsheetml/2017/richdata2" ref="B40:C64">
    <sortCondition ref="B40:B6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Inventory</vt:lpstr>
      <vt:lpstr>Extended Inventory</vt:lpstr>
      <vt:lpstr>Reference Tables</vt:lpstr>
      <vt:lpstr>Inventory!_Hlk2766275</vt:lpstr>
      <vt:lpstr>Inventory!VSQG_Waste_Collection_Facility_Acknowled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 Wenger</dc:creator>
  <cp:lastModifiedBy>Emily  Wenger</cp:lastModifiedBy>
  <cp:lastPrinted>2022-03-10T21:55:52Z</cp:lastPrinted>
  <dcterms:created xsi:type="dcterms:W3CDTF">2022-02-17T17:04:15Z</dcterms:created>
  <dcterms:modified xsi:type="dcterms:W3CDTF">2022-03-24T17:12:08Z</dcterms:modified>
</cp:coreProperties>
</file>