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HHW\BHWD\"/>
    </mc:Choice>
  </mc:AlternateContent>
  <xr:revisionPtr revIDLastSave="0" documentId="13_ncr:1_{517BF60B-3CA3-4E6A-B7C3-E46E4D7B760B}" xr6:coauthVersionLast="47" xr6:coauthVersionMax="47" xr10:uidLastSave="{00000000-0000-0000-0000-000000000000}"/>
  <bookViews>
    <workbookView xWindow="-38520" yWindow="-5490" windowWidth="38640" windowHeight="21240" xr2:uid="{2251A4EC-A3A4-4583-8E64-305A69CF3E75}"/>
  </bookViews>
  <sheets>
    <sheet name="Inventory" sheetId="1" r:id="rId1"/>
    <sheet name="Extended Inventory" sheetId="3" r:id="rId2"/>
    <sheet name="Reference Tables" sheetId="2" state="hidden" r:id="rId3"/>
  </sheets>
  <definedNames>
    <definedName name="_Hlk2766275" localSheetId="0">'Reference Tables'!$A$1</definedName>
    <definedName name="VSQG_Waste_Collection_Facility_Acknowled" localSheetId="0">Inventory!$E$26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E41" i="1"/>
  <c r="E35" i="1"/>
  <c r="K41" i="1"/>
  <c r="K33" i="1"/>
  <c r="K34" i="1"/>
  <c r="K35" i="1"/>
  <c r="K37" i="1"/>
  <c r="K38" i="1"/>
  <c r="K39" i="1"/>
  <c r="K40" i="1"/>
  <c r="L41" i="1" l="1"/>
</calcChain>
</file>

<file path=xl/sharedStrings.xml><?xml version="1.0" encoding="utf-8"?>
<sst xmlns="http://schemas.openxmlformats.org/spreadsheetml/2006/main" count="197" uniqueCount="147">
  <si>
    <t>EPA Codes</t>
  </si>
  <si>
    <t>Waste Stream</t>
  </si>
  <si>
    <t>Number of Containers</t>
  </si>
  <si>
    <t>Light Bulbs</t>
  </si>
  <si>
    <t>Fluorescent Tubes</t>
  </si>
  <si>
    <t>Waste Categories</t>
  </si>
  <si>
    <t>Examples</t>
  </si>
  <si>
    <t xml:space="preserve">Charge </t>
  </si>
  <si>
    <t>Acid</t>
  </si>
  <si>
    <t>Hydrochloric, Muriatic, Sulfuric</t>
  </si>
  <si>
    <t>Base</t>
  </si>
  <si>
    <t>Sodium Hydroxide, Drain Cleaners</t>
  </si>
  <si>
    <t>Flammable Liquid</t>
  </si>
  <si>
    <t>Thinner, Gasoline, Solvents</t>
  </si>
  <si>
    <t>Mercury/Mercury Debris</t>
  </si>
  <si>
    <t>MUST BE PREAPPROVED</t>
  </si>
  <si>
    <t>CALL FOR APPROVAL</t>
  </si>
  <si>
    <t>Adhesives, Industrial Paint, etc.</t>
  </si>
  <si>
    <t>PCB Ballast</t>
  </si>
  <si>
    <t>Aerosols</t>
  </si>
  <si>
    <t>$2.89/ lb.</t>
  </si>
  <si>
    <t xml:space="preserve">$1.09/ lb. </t>
  </si>
  <si>
    <t>$1.10 Each</t>
  </si>
  <si>
    <t>$6.90/ lb.</t>
  </si>
  <si>
    <t>$0.18/ ft.</t>
  </si>
  <si>
    <t>Sodium-Vapor Lamps</t>
  </si>
  <si>
    <t>$2.00 Each</t>
  </si>
  <si>
    <t>Paint Wash, Water-Based Adhesives</t>
  </si>
  <si>
    <t>Administrative/Handling Fee</t>
  </si>
  <si>
    <t>$0.25 per gallon (based on container size)</t>
  </si>
  <si>
    <t xml:space="preserve">$1 handling fee per item </t>
  </si>
  <si>
    <t>Minimum Fee</t>
  </si>
  <si>
    <t>If disposal fee totals less than $10, minimum fee may apply</t>
  </si>
  <si>
    <t>Paint</t>
  </si>
  <si>
    <t>Latex</t>
  </si>
  <si>
    <t>5-gallon</t>
  </si>
  <si>
    <t>1-gallon</t>
  </si>
  <si>
    <t>Quart</t>
  </si>
  <si>
    <t>Pint or Smaller</t>
  </si>
  <si>
    <t>Alkaline Batteries</t>
  </si>
  <si>
    <t>Rechargeable Batteries</t>
  </si>
  <si>
    <t>Antifreeze</t>
  </si>
  <si>
    <t>Used Automotive Oil</t>
  </si>
  <si>
    <t>Oil Filters</t>
  </si>
  <si>
    <t>Alkyd Paint</t>
  </si>
  <si>
    <t>Stain</t>
  </si>
  <si>
    <t>Latex Paint</t>
  </si>
  <si>
    <t>Lead Acid Batteries (Car Batteries)</t>
  </si>
  <si>
    <t>Propane Tanks</t>
  </si>
  <si>
    <t>U-Shaped Bulbs</t>
  </si>
  <si>
    <t>Lithium Batteries</t>
  </si>
  <si>
    <t>Mixed Batteries</t>
  </si>
  <si>
    <t>High Intensity Discharge Bulbs (HID)</t>
  </si>
  <si>
    <t>Pesticides/Herbicides/Insecticides</t>
  </si>
  <si>
    <t>Toxics</t>
  </si>
  <si>
    <t xml:space="preserve">Paint Related Materials </t>
  </si>
  <si>
    <t>Non-Industrial</t>
  </si>
  <si>
    <t>Oil-Based Paint</t>
  </si>
  <si>
    <t>Total Length</t>
  </si>
  <si>
    <t>Bulb Type</t>
  </si>
  <si>
    <t>Type/Size</t>
  </si>
  <si>
    <t>Non-Hazardous</t>
  </si>
  <si>
    <t xml:space="preserve">Other </t>
  </si>
  <si>
    <t>Total Gallons</t>
  </si>
  <si>
    <t>Company Name</t>
  </si>
  <si>
    <t>Contact Name</t>
  </si>
  <si>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iquid/
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olid</t>
    </r>
  </si>
  <si>
    <t>Email Address</t>
  </si>
  <si>
    <t>Phone Number</t>
  </si>
  <si>
    <t>Waste Inventory</t>
  </si>
  <si>
    <t>Waste Type</t>
  </si>
  <si>
    <t>Street Address</t>
  </si>
  <si>
    <t>City</t>
  </si>
  <si>
    <t>Zip Code</t>
  </si>
  <si>
    <t>Cities</t>
  </si>
  <si>
    <t>Berthoud</t>
  </si>
  <si>
    <t>Buckey</t>
  </si>
  <si>
    <t>Bellvue</t>
  </si>
  <si>
    <t>Campion</t>
  </si>
  <si>
    <t>Cherokee Park</t>
  </si>
  <si>
    <t>Drake</t>
  </si>
  <si>
    <t>Estes Park</t>
  </si>
  <si>
    <t>Glendevy</t>
  </si>
  <si>
    <t>Fort Collins</t>
  </si>
  <si>
    <t>Haz/Non-Haz/Universal</t>
  </si>
  <si>
    <t>For LC HHW Staff Only</t>
  </si>
  <si>
    <t>If applicable:</t>
  </si>
  <si>
    <t>Glen Haven</t>
  </si>
  <si>
    <t xml:space="preserve">Johnstown </t>
  </si>
  <si>
    <t>LaPorte</t>
  </si>
  <si>
    <t>Loveland</t>
  </si>
  <si>
    <t>Livermore</t>
  </si>
  <si>
    <t>Knikinik</t>
  </si>
  <si>
    <t>Manhattan</t>
  </si>
  <si>
    <t>Masonville</t>
  </si>
  <si>
    <t>Pinewood Springs</t>
  </si>
  <si>
    <t>Pingree Park</t>
  </si>
  <si>
    <t>Poudre Park</t>
  </si>
  <si>
    <t>Red Feather Lakes</t>
  </si>
  <si>
    <t>Rustic</t>
  </si>
  <si>
    <t>Timnath</t>
  </si>
  <si>
    <t>Virginia Dale</t>
  </si>
  <si>
    <t>Waverly</t>
  </si>
  <si>
    <t>Wellington</t>
  </si>
  <si>
    <t>Windsor</t>
  </si>
  <si>
    <t>Lyons</t>
  </si>
  <si>
    <t>Laporte</t>
  </si>
  <si>
    <t>Fort Collins/Windsor</t>
  </si>
  <si>
    <t>Virginia Dale/Livermore</t>
  </si>
  <si>
    <t>Zips</t>
  </si>
  <si>
    <t xml:space="preserve">DOT 
Hazard Class </t>
  </si>
  <si>
    <t>*If you have more waste than will fit here, use the "Extended Inventory" sheet.</t>
  </si>
  <si>
    <t>Product Name or Waste Description</t>
  </si>
  <si>
    <t>Stain/
Oil-Based/Alkyd</t>
  </si>
  <si>
    <r>
      <t>Physical State (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iquid/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olid)</t>
    </r>
  </si>
  <si>
    <t>Container Weight/Size/Volume</t>
  </si>
  <si>
    <t>1 pint - 1 quart</t>
  </si>
  <si>
    <t>1 quart - 1 gallon</t>
  </si>
  <si>
    <t>5 gallons</t>
  </si>
  <si>
    <t>1 - 2.5 gallon</t>
  </si>
  <si>
    <t>&lt; 1 pint</t>
  </si>
  <si>
    <t>2.5 - &lt; 5 gallons</t>
  </si>
  <si>
    <t>*DOT Hazard Classes are outlined in the Hazardous Materials Table found in 49 CFR Part 172.101</t>
  </si>
  <si>
    <t xml:space="preserve">DOT 
Hazard Class* </t>
  </si>
  <si>
    <t>Container Size</t>
  </si>
  <si>
    <t>Ballasts from Lighting Fixutres</t>
  </si>
  <si>
    <t>Compact Fluorescent Lightbulbs</t>
  </si>
  <si>
    <t>Generator Status Certification</t>
  </si>
  <si>
    <t>Generator Contact Information</t>
  </si>
  <si>
    <t>IF YES:</t>
  </si>
  <si>
    <t xml:space="preserve">1) Has your business previously disposed of hazardous waste within this calendar year? </t>
  </si>
  <si>
    <t>1c) Who did you dispose of hazardous waste with?</t>
  </si>
  <si>
    <t>1a) Most recent date of disposal:</t>
  </si>
  <si>
    <t>1b) Pounds of waste disposed:</t>
  </si>
  <si>
    <t>Count</t>
  </si>
  <si>
    <t>2a) Name</t>
  </si>
  <si>
    <t>2b) Title</t>
  </si>
  <si>
    <t>2c) Date</t>
  </si>
  <si>
    <t xml:space="preserve">To qualify to use the Business Hazardous Waste Disposal Program, businesses must be Very Small Quantity Generators (VSQG) of hazardous waste. 
VSQGs generate:
• less than 220 pounds of hazardous waste 
• less than 2.2 pounds of acute hazardous waste per month
• acumulate less than 2,200 pounds of hazardous waste on site at any one time.
Full information reguarding generator status is found in the Colorado Code or Regulations 6 CCR 1007-3 Part 262.
</t>
  </si>
  <si>
    <t>2) Please indicate that you understand these regulations, and that your business qualifies as a VSQG by providing the following information:</t>
  </si>
  <si>
    <r>
      <t xml:space="preserve">Length in feet </t>
    </r>
    <r>
      <rPr>
        <sz val="8"/>
        <color theme="1"/>
        <rFont val="Calibri"/>
        <family val="2"/>
        <scheme val="minor"/>
      </rPr>
      <t>(of one bulb, fluorescent tubes only</t>
    </r>
    <r>
      <rPr>
        <sz val="9"/>
        <color theme="1"/>
        <rFont val="Calibri"/>
        <family val="2"/>
        <scheme val="minor"/>
      </rPr>
      <t>)</t>
    </r>
  </si>
  <si>
    <t>EPA Waste 
Codes**</t>
  </si>
  <si>
    <t xml:space="preserve">**The list of Waste Codes can be found in 6 CCR 1007-3 Part 261.20-261.33  </t>
  </si>
  <si>
    <t>**A description of Waste Codes can be found on the EPA's website</t>
  </si>
  <si>
    <r>
      <t xml:space="preserve">Fill in all relevant sections. Scroll down for </t>
    </r>
    <r>
      <rPr>
        <b/>
        <sz val="11"/>
        <color theme="1"/>
        <rFont val="Calibri"/>
        <family val="2"/>
        <scheme val="minor"/>
      </rPr>
      <t>paint and light bulbs</t>
    </r>
    <r>
      <rPr>
        <sz val="11"/>
        <color theme="1"/>
        <rFont val="Calibri"/>
        <family val="2"/>
        <scheme val="minor"/>
      </rPr>
      <t>.</t>
    </r>
  </si>
  <si>
    <t>Circular Fluorescent Bulbs (CFL)</t>
  </si>
  <si>
    <t>Total Length (in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</si>
</sst>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8"/>
      <color theme="10"/>
      <name val="Calibri"/>
      <family val="2"/>
      <scheme val="minor"/>
    </font>
    <font>
      <i/>
      <u/>
      <sz val="8"/>
      <color theme="4"/>
      <name val="Calibri"/>
      <family val="2"/>
      <scheme val="minor"/>
    </font>
    <font>
      <i/>
      <u/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7D4CB"/>
        <bgColor indexed="64"/>
      </patternFill>
    </fill>
    <fill>
      <patternFill patternType="solid">
        <fgColor rgb="FFCAD3D0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rgb="FFCFCECE"/>
        <bgColor indexed="64"/>
      </patternFill>
    </fill>
    <fill>
      <patternFill patternType="solid">
        <fgColor rgb="FFF3EDE1"/>
        <bgColor indexed="64"/>
      </patternFill>
    </fill>
    <fill>
      <patternFill patternType="solid">
        <fgColor rgb="FFC3D2D6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90">
    <xf numFmtId="0" fontId="0" fillId="0" borderId="0" xfId="0"/>
    <xf numFmtId="0" fontId="3" fillId="4" borderId="6" xfId="0" applyFont="1" applyFill="1" applyBorder="1"/>
    <xf numFmtId="0" fontId="0" fillId="4" borderId="7" xfId="0" applyFill="1" applyBorder="1"/>
    <xf numFmtId="0" fontId="4" fillId="4" borderId="7" xfId="0" applyFont="1" applyFill="1" applyBorder="1"/>
    <xf numFmtId="0" fontId="4" fillId="4" borderId="7" xfId="0" applyFont="1" applyFill="1" applyBorder="1" applyAlignment="1">
      <alignment horizontal="left"/>
    </xf>
    <xf numFmtId="0" fontId="0" fillId="4" borderId="9" xfId="0" applyFill="1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0" fillId="4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2" borderId="0" xfId="0" applyFill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8" fillId="5" borderId="26" xfId="0" applyFont="1" applyFill="1" applyBorder="1"/>
    <xf numFmtId="0" fontId="8" fillId="5" borderId="27" xfId="0" applyFont="1" applyFill="1" applyBorder="1"/>
    <xf numFmtId="0" fontId="8" fillId="5" borderId="28" xfId="0" applyFont="1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28" xfId="0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9" fillId="2" borderId="29" xfId="0" applyFont="1" applyFill="1" applyBorder="1"/>
    <xf numFmtId="0" fontId="0" fillId="2" borderId="30" xfId="0" applyFill="1" applyBorder="1" applyAlignment="1">
      <alignment wrapText="1"/>
    </xf>
    <xf numFmtId="0" fontId="0" fillId="2" borderId="31" xfId="0" applyFill="1" applyBorder="1"/>
    <xf numFmtId="0" fontId="0" fillId="2" borderId="32" xfId="0" applyFill="1" applyBorder="1"/>
    <xf numFmtId="0" fontId="10" fillId="2" borderId="7" xfId="0" applyFont="1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0" xfId="0" applyFill="1"/>
    <xf numFmtId="0" fontId="11" fillId="7" borderId="0" xfId="0" applyFont="1" applyFill="1"/>
    <xf numFmtId="0" fontId="11" fillId="9" borderId="0" xfId="0" applyFont="1" applyFill="1"/>
    <xf numFmtId="0" fontId="0" fillId="8" borderId="0" xfId="0" applyFill="1" applyAlignment="1">
      <alignment horizontal="left"/>
    </xf>
    <xf numFmtId="0" fontId="12" fillId="0" borderId="0" xfId="1" applyAlignment="1" applyProtection="1">
      <alignment vertical="center"/>
    </xf>
    <xf numFmtId="0" fontId="14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8" fillId="0" borderId="0" xfId="1" applyFont="1"/>
    <xf numFmtId="0" fontId="3" fillId="10" borderId="6" xfId="0" applyFont="1" applyFill="1" applyBorder="1"/>
    <xf numFmtId="0" fontId="0" fillId="10" borderId="7" xfId="0" applyFill="1" applyBorder="1"/>
    <xf numFmtId="0" fontId="0" fillId="10" borderId="8" xfId="0" applyFill="1" applyBorder="1"/>
    <xf numFmtId="0" fontId="7" fillId="10" borderId="9" xfId="0" applyFont="1" applyFill="1" applyBorder="1" applyAlignment="1">
      <alignment horizontal="left" vertical="center"/>
    </xf>
    <xf numFmtId="0" fontId="0" fillId="10" borderId="21" xfId="0" applyFill="1" applyBorder="1" applyProtection="1">
      <protection locked="0"/>
    </xf>
    <xf numFmtId="0" fontId="7" fillId="10" borderId="11" xfId="0" applyFont="1" applyFill="1" applyBorder="1" applyAlignment="1">
      <alignment horizontal="left" vertical="center"/>
    </xf>
    <xf numFmtId="0" fontId="0" fillId="10" borderId="12" xfId="0" applyFill="1" applyBorder="1" applyAlignment="1" applyProtection="1">
      <alignment horizontal="left"/>
      <protection locked="0"/>
    </xf>
    <xf numFmtId="0" fontId="0" fillId="10" borderId="13" xfId="0" applyFill="1" applyBorder="1" applyAlignment="1" applyProtection="1">
      <alignment horizontal="left"/>
      <protection locked="0"/>
    </xf>
    <xf numFmtId="0" fontId="3" fillId="11" borderId="6" xfId="0" applyFont="1" applyFill="1" applyBorder="1"/>
    <xf numFmtId="0" fontId="0" fillId="11" borderId="7" xfId="0" applyFill="1" applyBorder="1"/>
    <xf numFmtId="0" fontId="3" fillId="11" borderId="7" xfId="0" applyFont="1" applyFill="1" applyBorder="1"/>
    <xf numFmtId="0" fontId="16" fillId="11" borderId="7" xfId="0" applyFont="1" applyFill="1" applyBorder="1" applyAlignment="1" applyProtection="1">
      <alignment horizontal="left" vertical="top" wrapText="1"/>
      <protection locked="0"/>
    </xf>
    <xf numFmtId="0" fontId="0" fillId="11" borderId="8" xfId="0" applyFill="1" applyBorder="1"/>
    <xf numFmtId="0" fontId="0" fillId="11" borderId="9" xfId="0" applyFill="1" applyBorder="1" applyProtection="1">
      <protection locked="0"/>
    </xf>
    <xf numFmtId="0" fontId="0" fillId="11" borderId="0" xfId="0" applyFill="1" applyProtection="1">
      <protection locked="0"/>
    </xf>
    <xf numFmtId="0" fontId="0" fillId="11" borderId="0" xfId="0" applyFill="1" applyAlignment="1" applyProtection="1">
      <alignment horizontal="center"/>
      <protection locked="0"/>
    </xf>
    <xf numFmtId="14" fontId="0" fillId="11" borderId="5" xfId="0" applyNumberFormat="1" applyFill="1" applyBorder="1" applyProtection="1">
      <protection locked="0"/>
    </xf>
    <xf numFmtId="0" fontId="0" fillId="11" borderId="5" xfId="0" applyFill="1" applyBorder="1" applyProtection="1">
      <protection locked="0"/>
    </xf>
    <xf numFmtId="0" fontId="0" fillId="11" borderId="0" xfId="0" applyFill="1" applyAlignment="1" applyProtection="1">
      <alignment horizontal="left" indent="1"/>
      <protection locked="0"/>
    </xf>
    <xf numFmtId="0" fontId="0" fillId="11" borderId="11" xfId="0" applyFill="1" applyBorder="1"/>
    <xf numFmtId="0" fontId="0" fillId="11" borderId="12" xfId="0" applyFill="1" applyBorder="1"/>
    <xf numFmtId="0" fontId="0" fillId="11" borderId="12" xfId="0" applyFill="1" applyBorder="1" applyAlignment="1" applyProtection="1">
      <alignment horizontal="left" indent="1"/>
      <protection locked="0"/>
    </xf>
    <xf numFmtId="0" fontId="3" fillId="12" borderId="6" xfId="0" applyFont="1" applyFill="1" applyBorder="1"/>
    <xf numFmtId="0" fontId="0" fillId="12" borderId="7" xfId="0" applyFill="1" applyBorder="1"/>
    <xf numFmtId="0" fontId="4" fillId="12" borderId="7" xfId="0" applyFont="1" applyFill="1" applyBorder="1"/>
    <xf numFmtId="0" fontId="4" fillId="12" borderId="7" xfId="0" applyFont="1" applyFill="1" applyBorder="1" applyAlignment="1">
      <alignment horizontal="left"/>
    </xf>
    <xf numFmtId="0" fontId="0" fillId="12" borderId="9" xfId="0" applyFill="1" applyBorder="1"/>
    <xf numFmtId="0" fontId="0" fillId="12" borderId="0" xfId="0" applyFill="1"/>
    <xf numFmtId="0" fontId="4" fillId="12" borderId="0" xfId="0" applyFont="1" applyFill="1"/>
    <xf numFmtId="0" fontId="4" fillId="12" borderId="0" xfId="0" applyFont="1" applyFill="1" applyAlignment="1">
      <alignment horizontal="left"/>
    </xf>
    <xf numFmtId="0" fontId="14" fillId="12" borderId="9" xfId="0" applyFont="1" applyFill="1" applyBorder="1" applyProtection="1">
      <protection locked="0"/>
    </xf>
    <xf numFmtId="0" fontId="0" fillId="12" borderId="0" xfId="0" applyFill="1" applyAlignment="1">
      <alignment horizontal="left"/>
    </xf>
    <xf numFmtId="0" fontId="0" fillId="12" borderId="0" xfId="0" applyFill="1" applyAlignment="1">
      <alignment wrapText="1"/>
    </xf>
    <xf numFmtId="0" fontId="0" fillId="12" borderId="2" xfId="0" applyFill="1" applyBorder="1" applyProtection="1">
      <protection locked="0"/>
    </xf>
    <xf numFmtId="0" fontId="0" fillId="12" borderId="2" xfId="0" applyFill="1" applyBorder="1" applyAlignment="1" applyProtection="1">
      <alignment wrapText="1"/>
      <protection locked="0"/>
    </xf>
    <xf numFmtId="0" fontId="0" fillId="12" borderId="15" xfId="0" applyFill="1" applyBorder="1" applyProtection="1">
      <protection locked="0"/>
    </xf>
    <xf numFmtId="0" fontId="10" fillId="13" borderId="7" xfId="0" applyFont="1" applyFill="1" applyBorder="1"/>
    <xf numFmtId="0" fontId="0" fillId="13" borderId="7" xfId="0" applyFill="1" applyBorder="1"/>
    <xf numFmtId="0" fontId="9" fillId="13" borderId="35" xfId="0" applyFont="1" applyFill="1" applyBorder="1"/>
    <xf numFmtId="0" fontId="10" fillId="13" borderId="0" xfId="0" applyFont="1" applyFill="1"/>
    <xf numFmtId="0" fontId="0" fillId="13" borderId="0" xfId="0" applyFill="1"/>
    <xf numFmtId="0" fontId="9" fillId="13" borderId="36" xfId="0" applyFont="1" applyFill="1" applyBorder="1"/>
    <xf numFmtId="0" fontId="0" fillId="13" borderId="0" xfId="0" applyFill="1" applyAlignment="1">
      <alignment wrapText="1"/>
    </xf>
    <xf numFmtId="0" fontId="0" fillId="13" borderId="37" xfId="0" applyFill="1" applyBorder="1" applyAlignment="1">
      <alignment wrapText="1"/>
    </xf>
    <xf numFmtId="0" fontId="0" fillId="13" borderId="2" xfId="0" applyFill="1" applyBorder="1" applyProtection="1">
      <protection locked="0"/>
    </xf>
    <xf numFmtId="0" fontId="0" fillId="13" borderId="14" xfId="0" applyFill="1" applyBorder="1"/>
    <xf numFmtId="0" fontId="0" fillId="13" borderId="15" xfId="0" applyFill="1" applyBorder="1" applyProtection="1">
      <protection locked="0"/>
    </xf>
    <xf numFmtId="0" fontId="0" fillId="13" borderId="16" xfId="0" applyFill="1" applyBorder="1"/>
    <xf numFmtId="0" fontId="3" fillId="14" borderId="6" xfId="0" applyFont="1" applyFill="1" applyBorder="1"/>
    <xf numFmtId="0" fontId="1" fillId="14" borderId="7" xfId="0" applyFont="1" applyFill="1" applyBorder="1"/>
    <xf numFmtId="0" fontId="0" fillId="14" borderId="7" xfId="0" applyFill="1" applyBorder="1"/>
    <xf numFmtId="0" fontId="0" fillId="14" borderId="7" xfId="0" applyFill="1" applyBorder="1" applyAlignment="1">
      <alignment wrapText="1"/>
    </xf>
    <xf numFmtId="0" fontId="0" fillId="14" borderId="8" xfId="0" applyFill="1" applyBorder="1"/>
    <xf numFmtId="0" fontId="0" fillId="14" borderId="9" xfId="0" applyFill="1" applyBorder="1"/>
    <xf numFmtId="0" fontId="2" fillId="14" borderId="0" xfId="0" applyFont="1" applyFill="1" applyAlignment="1">
      <alignment wrapText="1"/>
    </xf>
    <xf numFmtId="0" fontId="0" fillId="14" borderId="0" xfId="0" applyFill="1"/>
    <xf numFmtId="0" fontId="0" fillId="14" borderId="10" xfId="0" applyFill="1" applyBorder="1"/>
    <xf numFmtId="0" fontId="2" fillId="14" borderId="9" xfId="0" applyFont="1" applyFill="1" applyBorder="1" applyAlignment="1">
      <alignment horizontal="left" wrapText="1"/>
    </xf>
    <xf numFmtId="0" fontId="2" fillId="14" borderId="2" xfId="0" applyFont="1" applyFill="1" applyBorder="1" applyAlignment="1">
      <alignment horizontal="left" wrapText="1"/>
    </xf>
    <xf numFmtId="0" fontId="2" fillId="14" borderId="2" xfId="0" applyFont="1" applyFill="1" applyBorder="1" applyAlignment="1">
      <alignment wrapText="1"/>
    </xf>
    <xf numFmtId="0" fontId="0" fillId="14" borderId="2" xfId="0" applyFill="1" applyBorder="1"/>
    <xf numFmtId="0" fontId="2" fillId="14" borderId="0" xfId="0" applyFont="1" applyFill="1" applyAlignment="1">
      <alignment horizontal="left" wrapText="1"/>
    </xf>
    <xf numFmtId="0" fontId="2" fillId="14" borderId="11" xfId="0" applyFont="1" applyFill="1" applyBorder="1" applyAlignment="1">
      <alignment horizontal="left" wrapText="1"/>
    </xf>
    <xf numFmtId="0" fontId="2" fillId="14" borderId="15" xfId="0" applyFont="1" applyFill="1" applyBorder="1" applyAlignment="1">
      <alignment horizontal="left" wrapText="1"/>
    </xf>
    <xf numFmtId="0" fontId="2" fillId="14" borderId="15" xfId="0" applyFont="1" applyFill="1" applyBorder="1" applyAlignment="1">
      <alignment wrapText="1"/>
    </xf>
    <xf numFmtId="0" fontId="0" fillId="14" borderId="15" xfId="0" applyFill="1" applyBorder="1"/>
    <xf numFmtId="0" fontId="0" fillId="14" borderId="13" xfId="0" applyFill="1" applyBorder="1"/>
    <xf numFmtId="0" fontId="3" fillId="15" borderId="6" xfId="0" applyFont="1" applyFill="1" applyBorder="1"/>
    <xf numFmtId="0" fontId="0" fillId="15" borderId="7" xfId="0" applyFill="1" applyBorder="1"/>
    <xf numFmtId="0" fontId="0" fillId="15" borderId="8" xfId="0" applyFill="1" applyBorder="1"/>
    <xf numFmtId="0" fontId="0" fillId="15" borderId="0" xfId="0" applyFill="1" applyAlignment="1">
      <alignment horizontal="left"/>
    </xf>
    <xf numFmtId="0" fontId="0" fillId="15" borderId="0" xfId="0" applyFill="1"/>
    <xf numFmtId="0" fontId="0" fillId="15" borderId="10" xfId="0" applyFill="1" applyBorder="1"/>
    <xf numFmtId="0" fontId="0" fillId="15" borderId="2" xfId="0" applyFill="1" applyBorder="1" applyProtection="1">
      <protection locked="0"/>
    </xf>
    <xf numFmtId="0" fontId="0" fillId="15" borderId="2" xfId="0" applyFill="1" applyBorder="1"/>
    <xf numFmtId="0" fontId="0" fillId="15" borderId="42" xfId="0" applyFill="1" applyBorder="1" applyProtection="1">
      <protection locked="0"/>
    </xf>
    <xf numFmtId="0" fontId="0" fillId="15" borderId="42" xfId="0" applyFill="1" applyBorder="1"/>
    <xf numFmtId="0" fontId="0" fillId="15" borderId="14" xfId="0" applyFill="1" applyBorder="1"/>
    <xf numFmtId="0" fontId="0" fillId="15" borderId="44" xfId="0" applyFill="1" applyBorder="1" applyProtection="1">
      <protection locked="0"/>
    </xf>
    <xf numFmtId="0" fontId="0" fillId="15" borderId="44" xfId="0" applyFill="1" applyBorder="1"/>
    <xf numFmtId="0" fontId="0" fillId="15" borderId="16" xfId="0" applyFill="1" applyBorder="1"/>
    <xf numFmtId="0" fontId="0" fillId="10" borderId="39" xfId="0" applyFill="1" applyBorder="1" applyAlignment="1" applyProtection="1">
      <alignment horizontal="right"/>
      <protection locked="0"/>
    </xf>
    <xf numFmtId="0" fontId="7" fillId="10" borderId="1" xfId="0" applyFont="1" applyFill="1" applyBorder="1" applyAlignment="1" applyProtection="1">
      <alignment horizontal="right"/>
      <protection locked="0"/>
    </xf>
    <xf numFmtId="0" fontId="7" fillId="10" borderId="5" xfId="0" applyFont="1" applyFill="1" applyBorder="1" applyAlignment="1" applyProtection="1">
      <alignment horizontal="right"/>
      <protection locked="0"/>
    </xf>
    <xf numFmtId="0" fontId="0" fillId="12" borderId="17" xfId="0" applyFill="1" applyBorder="1" applyAlignment="1" applyProtection="1">
      <alignment horizontal="left"/>
      <protection locked="0"/>
    </xf>
    <xf numFmtId="0" fontId="0" fillId="12" borderId="2" xfId="0" applyFill="1" applyBorder="1" applyAlignment="1" applyProtection="1">
      <alignment horizontal="left"/>
      <protection locked="0"/>
    </xf>
    <xf numFmtId="0" fontId="0" fillId="15" borderId="9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0" fillId="12" borderId="3" xfId="0" applyFill="1" applyBorder="1" applyAlignment="1" applyProtection="1">
      <alignment horizontal="left"/>
      <protection locked="0"/>
    </xf>
    <xf numFmtId="0" fontId="0" fillId="12" borderId="38" xfId="0" applyFill="1" applyBorder="1" applyAlignment="1" applyProtection="1">
      <alignment horizontal="left"/>
      <protection locked="0"/>
    </xf>
    <xf numFmtId="0" fontId="0" fillId="12" borderId="4" xfId="0" applyFill="1" applyBorder="1" applyAlignment="1" applyProtection="1">
      <alignment horizontal="left"/>
      <protection locked="0"/>
    </xf>
    <xf numFmtId="14" fontId="0" fillId="11" borderId="12" xfId="0" applyNumberFormat="1" applyFill="1" applyBorder="1" applyAlignment="1" applyProtection="1">
      <alignment horizontal="left"/>
      <protection locked="0"/>
    </xf>
    <xf numFmtId="0" fontId="0" fillId="11" borderId="12" xfId="0" applyFill="1" applyBorder="1" applyAlignment="1" applyProtection="1">
      <alignment horizontal="left"/>
      <protection locked="0"/>
    </xf>
    <xf numFmtId="0" fontId="0" fillId="11" borderId="13" xfId="0" applyFill="1" applyBorder="1" applyAlignment="1" applyProtection="1">
      <alignment horizontal="left"/>
      <protection locked="0"/>
    </xf>
    <xf numFmtId="0" fontId="16" fillId="11" borderId="0" xfId="0" applyFont="1" applyFill="1" applyAlignment="1" applyProtection="1">
      <alignment horizontal="left" vertical="top" wrapText="1"/>
      <protection locked="0"/>
    </xf>
    <xf numFmtId="0" fontId="16" fillId="11" borderId="10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wrapText="1"/>
      <protection locked="0"/>
    </xf>
    <xf numFmtId="0" fontId="0" fillId="11" borderId="0" xfId="0" applyFill="1" applyAlignment="1" applyProtection="1">
      <alignment horizontal="left" wrapText="1"/>
      <protection locked="0"/>
    </xf>
    <xf numFmtId="0" fontId="0" fillId="10" borderId="1" xfId="0" applyFill="1" applyBorder="1" applyAlignment="1" applyProtection="1">
      <alignment horizontal="left"/>
      <protection locked="0"/>
    </xf>
    <xf numFmtId="0" fontId="0" fillId="10" borderId="5" xfId="0" applyFill="1" applyBorder="1" applyAlignment="1" applyProtection="1">
      <alignment horizontal="left"/>
      <protection locked="0"/>
    </xf>
    <xf numFmtId="0" fontId="0" fillId="10" borderId="0" xfId="0" applyFill="1" applyAlignment="1" applyProtection="1">
      <alignment horizontal="left"/>
      <protection locked="0"/>
    </xf>
    <xf numFmtId="0" fontId="0" fillId="10" borderId="10" xfId="0" applyFill="1" applyBorder="1" applyAlignment="1" applyProtection="1">
      <alignment horizontal="left"/>
      <protection locked="0"/>
    </xf>
    <xf numFmtId="0" fontId="0" fillId="10" borderId="21" xfId="0" applyFill="1" applyBorder="1" applyAlignment="1" applyProtection="1">
      <alignment horizontal="left"/>
      <protection locked="0"/>
    </xf>
    <xf numFmtId="0" fontId="0" fillId="10" borderId="22" xfId="0" applyFill="1" applyBorder="1" applyAlignment="1" applyProtection="1">
      <alignment horizontal="left"/>
      <protection locked="0"/>
    </xf>
    <xf numFmtId="0" fontId="12" fillId="10" borderId="1" xfId="1" applyFill="1" applyBorder="1" applyAlignment="1" applyProtection="1">
      <alignment horizontal="left"/>
      <protection locked="0"/>
    </xf>
    <xf numFmtId="0" fontId="0" fillId="11" borderId="9" xfId="0" applyFill="1" applyBorder="1" applyAlignment="1" applyProtection="1">
      <alignment horizontal="left" vertical="top" wrapText="1"/>
      <protection locked="0"/>
    </xf>
    <xf numFmtId="0" fontId="0" fillId="11" borderId="0" xfId="0" applyFill="1" applyAlignment="1" applyProtection="1">
      <alignment horizontal="left" vertical="top" wrapText="1"/>
      <protection locked="0"/>
    </xf>
    <xf numFmtId="0" fontId="0" fillId="11" borderId="0" xfId="0" applyFill="1" applyAlignment="1">
      <alignment horizontal="left" vertical="top" wrapText="1"/>
    </xf>
    <xf numFmtId="0" fontId="0" fillId="11" borderId="10" xfId="0" applyFill="1" applyBorder="1" applyAlignment="1">
      <alignment horizontal="left" vertical="top" wrapText="1"/>
    </xf>
    <xf numFmtId="0" fontId="0" fillId="11" borderId="1" xfId="0" applyFill="1" applyBorder="1" applyAlignment="1" applyProtection="1">
      <alignment horizontal="left" wrapText="1"/>
      <protection locked="0"/>
    </xf>
    <xf numFmtId="0" fontId="0" fillId="11" borderId="5" xfId="0" applyFill="1" applyBorder="1" applyAlignment="1" applyProtection="1">
      <alignment horizontal="left" wrapText="1"/>
      <protection locked="0"/>
    </xf>
    <xf numFmtId="0" fontId="0" fillId="11" borderId="5" xfId="0" applyFill="1" applyBorder="1" applyAlignment="1" applyProtection="1">
      <alignment horizontal="left"/>
      <protection locked="0"/>
    </xf>
    <xf numFmtId="0" fontId="0" fillId="11" borderId="21" xfId="0" applyFill="1" applyBorder="1" applyAlignment="1" applyProtection="1">
      <alignment horizontal="left"/>
      <protection locked="0"/>
    </xf>
    <xf numFmtId="0" fontId="0" fillId="11" borderId="38" xfId="0" applyFill="1" applyBorder="1" applyAlignment="1" applyProtection="1">
      <alignment horizontal="left"/>
      <protection locked="0"/>
    </xf>
    <xf numFmtId="0" fontId="0" fillId="11" borderId="39" xfId="0" applyFill="1" applyBorder="1" applyAlignment="1" applyProtection="1">
      <alignment horizontal="left"/>
      <protection locked="0"/>
    </xf>
    <xf numFmtId="0" fontId="2" fillId="14" borderId="1" xfId="0" applyFont="1" applyFill="1" applyBorder="1" applyAlignment="1">
      <alignment horizontal="left" wrapText="1"/>
    </xf>
    <xf numFmtId="0" fontId="2" fillId="14" borderId="5" xfId="0" applyFont="1" applyFill="1" applyBorder="1" applyAlignment="1">
      <alignment horizontal="left" wrapText="1"/>
    </xf>
    <xf numFmtId="0" fontId="0" fillId="15" borderId="33" xfId="0" applyFill="1" applyBorder="1" applyAlignment="1" applyProtection="1">
      <alignment horizontal="left"/>
      <protection locked="0"/>
    </xf>
    <xf numFmtId="0" fontId="0" fillId="15" borderId="4" xfId="0" applyFill="1" applyBorder="1" applyAlignment="1" applyProtection="1">
      <alignment horizontal="left"/>
      <protection locked="0"/>
    </xf>
    <xf numFmtId="0" fontId="17" fillId="15" borderId="7" xfId="0" applyFont="1" applyFill="1" applyBorder="1" applyAlignment="1">
      <alignment horizontal="left" wrapText="1"/>
    </xf>
    <xf numFmtId="0" fontId="17" fillId="15" borderId="5" xfId="0" applyFont="1" applyFill="1" applyBorder="1" applyAlignment="1">
      <alignment horizontal="left" wrapText="1"/>
    </xf>
    <xf numFmtId="0" fontId="0" fillId="15" borderId="43" xfId="0" applyFill="1" applyBorder="1" applyAlignment="1" applyProtection="1">
      <alignment horizontal="left"/>
      <protection locked="0"/>
    </xf>
    <xf numFmtId="0" fontId="0" fillId="15" borderId="44" xfId="0" applyFill="1" applyBorder="1" applyAlignment="1" applyProtection="1">
      <alignment horizontal="left"/>
      <protection locked="0"/>
    </xf>
    <xf numFmtId="0" fontId="0" fillId="12" borderId="19" xfId="0" applyFill="1" applyBorder="1" applyAlignment="1" applyProtection="1">
      <alignment horizontal="left"/>
      <protection locked="0"/>
    </xf>
    <xf numFmtId="0" fontId="0" fillId="12" borderId="40" xfId="0" applyFill="1" applyBorder="1" applyAlignment="1" applyProtection="1">
      <alignment horizontal="left"/>
      <protection locked="0"/>
    </xf>
    <xf numFmtId="0" fontId="0" fillId="12" borderId="20" xfId="0" applyFill="1" applyBorder="1" applyAlignment="1" applyProtection="1">
      <alignment horizontal="left"/>
      <protection locked="0"/>
    </xf>
    <xf numFmtId="0" fontId="0" fillId="15" borderId="17" xfId="0" applyFill="1" applyBorder="1" applyAlignment="1" applyProtection="1">
      <alignment horizontal="left"/>
      <protection locked="0"/>
    </xf>
    <xf numFmtId="0" fontId="0" fillId="15" borderId="2" xfId="0" applyFill="1" applyBorder="1" applyAlignment="1" applyProtection="1">
      <alignment horizontal="left"/>
      <protection locked="0"/>
    </xf>
    <xf numFmtId="0" fontId="0" fillId="15" borderId="41" xfId="0" applyFill="1" applyBorder="1" applyAlignment="1" applyProtection="1">
      <alignment horizontal="left"/>
      <protection locked="0"/>
    </xf>
    <xf numFmtId="0" fontId="0" fillId="15" borderId="42" xfId="0" applyFill="1" applyBorder="1" applyAlignment="1" applyProtection="1">
      <alignment horizontal="left"/>
      <protection locked="0"/>
    </xf>
    <xf numFmtId="0" fontId="0" fillId="12" borderId="18" xfId="0" applyFill="1" applyBorder="1" applyAlignment="1" applyProtection="1">
      <alignment horizontal="left"/>
      <protection locked="0"/>
    </xf>
    <xf numFmtId="0" fontId="0" fillId="12" borderId="15" xfId="0" applyFill="1" applyBorder="1" applyAlignment="1" applyProtection="1">
      <alignment horizontal="left"/>
      <protection locked="0"/>
    </xf>
    <xf numFmtId="0" fontId="0" fillId="4" borderId="3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5" xfId="0" applyFill="1" applyBorder="1" applyAlignment="1">
      <alignment horizontal="left"/>
    </xf>
    <xf numFmtId="0" fontId="0" fillId="4" borderId="34" xfId="0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/>
      <protection locked="0"/>
    </xf>
  </cellXfs>
  <cellStyles count="3">
    <cellStyle name="Followed Hyperlink" xfId="2" builtinId="9" customBuiltin="1"/>
    <cellStyle name="Hyperlink" xfId="1" builtinId="8" customBuiltin="1"/>
    <cellStyle name="Normal" xfId="0" builtinId="0"/>
  </cellStyles>
  <dxfs count="6"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</dxf>
  </dxfs>
  <tableStyles count="0" defaultTableStyle="TableStyleMedium2" defaultPivotStyle="PivotStyleLight16"/>
  <colors>
    <mruColors>
      <color rgb="FFC3D2D6"/>
      <color rgb="FFF3EDE1"/>
      <color rgb="FFCFCECE"/>
      <color rgb="FFFCEABF"/>
      <color rgb="FFCAD3D0"/>
      <color rgb="FFE7D4CB"/>
      <color rgb="FFFFEFFF"/>
      <color rgb="FFFFE7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3</xdr:row>
          <xdr:rowOff>175260</xdr:rowOff>
        </xdr:from>
        <xdr:to>
          <xdr:col>5</xdr:col>
          <xdr:colOff>632460</xdr:colOff>
          <xdr:row>5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822960</xdr:colOff>
          <xdr:row>3</xdr:row>
          <xdr:rowOff>175260</xdr:rowOff>
        </xdr:from>
        <xdr:to>
          <xdr:col>6</xdr:col>
          <xdr:colOff>312420</xdr:colOff>
          <xdr:row>5</xdr:row>
          <xdr:rowOff>99060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9616F8-6D7E-491F-BD10-E24FCEC7656D}" name="ZipCodes" displayName="ZipCodes" ref="A70:A99" totalsRowShown="0" headerRowDxfId="5" dataDxfId="4">
  <autoFilter ref="A70:A99" xr:uid="{9C9616F8-6D7E-491F-BD10-E24FCEC7656D}"/>
  <tableColumns count="1">
    <tableColumn id="1" xr3:uid="{84C4A73A-395A-4F4F-84DE-7D83D150D812}" name="Zips" dataDxfId="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16B9B0-0277-490C-BBD5-8368C3B259B9}" name="Cities" displayName="Cities" ref="A39:A68" totalsRowShown="0" headerRowDxfId="2" dataDxfId="1">
  <autoFilter ref="A39:A68" xr:uid="{7816B9B0-0277-490C-BBD5-8368C3B259B9}"/>
  <tableColumns count="1">
    <tableColumn id="1" xr3:uid="{A00F070B-A082-455F-B797-B47FC7753D1E}" name="Cities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epa.gov/hw/defining-hazardous-waste-listed-characteristic-and-mixed-radiological-wastes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cdphe.colorado.gov/all-regulations/hazardous-waste-regulations" TargetMode="External"/><Relationship Id="rId1" Type="http://schemas.openxmlformats.org/officeDocument/2006/relationships/hyperlink" Target="https://www.ecfr.gov/current/title-49/subtitle-B/chapter-I/subchapter-C/part-172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FCD1-4EE9-4733-B304-FA28589BD9D1}">
  <sheetPr>
    <pageSetUpPr fitToPage="1"/>
  </sheetPr>
  <dimension ref="A1:P42"/>
  <sheetViews>
    <sheetView tabSelected="1" zoomScaleNormal="100" workbookViewId="0">
      <selection activeCell="I32" sqref="I32:J33"/>
    </sheetView>
  </sheetViews>
  <sheetFormatPr defaultRowHeight="14.4" x14ac:dyDescent="0.3"/>
  <cols>
    <col min="1" max="1" width="3" bestFit="1" customWidth="1"/>
    <col min="2" max="2" width="16.109375" customWidth="1"/>
    <col min="3" max="3" width="16.88671875" bestFit="1" customWidth="1"/>
    <col min="4" max="4" width="8" customWidth="1"/>
    <col min="5" max="5" width="18.5546875" customWidth="1"/>
    <col min="6" max="6" width="14.6640625" customWidth="1"/>
    <col min="7" max="7" width="14.77734375" customWidth="1"/>
    <col min="8" max="8" width="15.6640625" bestFit="1" customWidth="1"/>
    <col min="9" max="9" width="13.88671875" customWidth="1"/>
    <col min="10" max="10" width="15.6640625" customWidth="1"/>
    <col min="11" max="11" width="14.6640625" customWidth="1"/>
    <col min="12" max="12" width="17.5546875" customWidth="1"/>
    <col min="15" max="15" width="55" bestFit="1" customWidth="1"/>
    <col min="16" max="16" width="37.109375" customWidth="1"/>
    <col min="17" max="17" width="46" bestFit="1" customWidth="1"/>
  </cols>
  <sheetData>
    <row r="1" spans="2:15" ht="21" x14ac:dyDescent="0.4">
      <c r="B1" s="51" t="s">
        <v>128</v>
      </c>
      <c r="C1" s="52"/>
      <c r="D1" s="52"/>
      <c r="E1" s="53"/>
      <c r="F1" s="59" t="s">
        <v>127</v>
      </c>
      <c r="G1" s="60"/>
      <c r="H1" s="60"/>
      <c r="I1" s="61"/>
      <c r="J1" s="60"/>
      <c r="K1" s="62"/>
      <c r="L1" s="63"/>
    </row>
    <row r="2" spans="2:15" ht="14.4" customHeight="1" x14ac:dyDescent="0.3">
      <c r="B2" s="54"/>
      <c r="C2" s="151"/>
      <c r="D2" s="151"/>
      <c r="E2" s="152"/>
      <c r="F2" s="147" t="s">
        <v>130</v>
      </c>
      <c r="G2" s="148"/>
      <c r="H2" s="148"/>
      <c r="I2" s="145" t="s">
        <v>138</v>
      </c>
      <c r="J2" s="145"/>
      <c r="K2" s="145"/>
      <c r="L2" s="146"/>
    </row>
    <row r="3" spans="2:15" ht="14.4" customHeight="1" x14ac:dyDescent="0.3">
      <c r="B3" s="54" t="s">
        <v>64</v>
      </c>
      <c r="C3" s="150"/>
      <c r="D3" s="150"/>
      <c r="E3" s="153"/>
      <c r="F3" s="147"/>
      <c r="G3" s="148"/>
      <c r="H3" s="148"/>
      <c r="I3" s="145"/>
      <c r="J3" s="145"/>
      <c r="K3" s="145"/>
      <c r="L3" s="146"/>
    </row>
    <row r="4" spans="2:15" ht="14.4" customHeight="1" x14ac:dyDescent="0.3">
      <c r="B4" s="54"/>
      <c r="C4" s="149"/>
      <c r="D4" s="133" t="s">
        <v>72</v>
      </c>
      <c r="E4" s="132"/>
      <c r="F4" s="147"/>
      <c r="G4" s="148"/>
      <c r="H4" s="148"/>
      <c r="I4" s="145"/>
      <c r="J4" s="145"/>
      <c r="K4" s="145"/>
      <c r="L4" s="146"/>
      <c r="O4" s="19"/>
    </row>
    <row r="5" spans="2:15" x14ac:dyDescent="0.3">
      <c r="B5" s="54" t="s">
        <v>71</v>
      </c>
      <c r="C5" s="150"/>
      <c r="D5" s="134" t="s">
        <v>73</v>
      </c>
      <c r="E5" s="55"/>
      <c r="F5" s="64"/>
      <c r="G5" s="65"/>
      <c r="H5" s="65"/>
      <c r="I5" s="145"/>
      <c r="J5" s="145"/>
      <c r="K5" s="145"/>
      <c r="L5" s="146"/>
      <c r="O5" s="19"/>
    </row>
    <row r="6" spans="2:15" x14ac:dyDescent="0.3">
      <c r="B6" s="54"/>
      <c r="C6" s="149"/>
      <c r="D6" s="149"/>
      <c r="E6" s="154"/>
      <c r="F6" s="64"/>
      <c r="G6" s="65"/>
      <c r="H6" s="65"/>
      <c r="I6" s="145"/>
      <c r="J6" s="145"/>
      <c r="K6" s="145"/>
      <c r="L6" s="146"/>
      <c r="O6" s="17"/>
    </row>
    <row r="7" spans="2:15" x14ac:dyDescent="0.3">
      <c r="B7" s="54" t="s">
        <v>65</v>
      </c>
      <c r="C7" s="150"/>
      <c r="D7" s="150"/>
      <c r="E7" s="153"/>
      <c r="F7" s="64" t="s">
        <v>129</v>
      </c>
      <c r="G7" s="66"/>
      <c r="H7" s="65"/>
      <c r="I7" s="145"/>
      <c r="J7" s="145"/>
      <c r="K7" s="145"/>
      <c r="L7" s="146"/>
      <c r="O7" s="17"/>
    </row>
    <row r="8" spans="2:15" ht="14.4" customHeight="1" x14ac:dyDescent="0.3">
      <c r="B8" s="54"/>
      <c r="C8" s="149"/>
      <c r="D8" s="149"/>
      <c r="E8" s="154"/>
      <c r="F8" s="64" t="s">
        <v>132</v>
      </c>
      <c r="G8" s="65"/>
      <c r="H8" s="67"/>
      <c r="I8" s="158" t="s">
        <v>139</v>
      </c>
      <c r="J8" s="158"/>
      <c r="K8" s="158"/>
      <c r="L8" s="159"/>
    </row>
    <row r="9" spans="2:15" x14ac:dyDescent="0.3">
      <c r="B9" s="54" t="s">
        <v>68</v>
      </c>
      <c r="C9" s="150"/>
      <c r="D9" s="150"/>
      <c r="E9" s="153"/>
      <c r="F9" s="64" t="s">
        <v>133</v>
      </c>
      <c r="G9" s="65"/>
      <c r="H9" s="68"/>
      <c r="I9" s="158"/>
      <c r="J9" s="158"/>
      <c r="K9" s="158"/>
      <c r="L9" s="159"/>
    </row>
    <row r="10" spans="2:15" ht="14.4" customHeight="1" x14ac:dyDescent="0.3">
      <c r="B10" s="54"/>
      <c r="C10" s="155"/>
      <c r="D10" s="149"/>
      <c r="E10" s="154"/>
      <c r="F10" s="156" t="s">
        <v>131</v>
      </c>
      <c r="G10" s="157"/>
      <c r="H10" s="160"/>
      <c r="I10" s="69" t="s">
        <v>135</v>
      </c>
      <c r="J10" s="162"/>
      <c r="K10" s="162"/>
      <c r="L10" s="163"/>
      <c r="O10" s="17"/>
    </row>
    <row r="11" spans="2:15" ht="14.4" customHeight="1" x14ac:dyDescent="0.3">
      <c r="B11" s="54" t="s">
        <v>67</v>
      </c>
      <c r="C11" s="150"/>
      <c r="D11" s="150"/>
      <c r="E11" s="153"/>
      <c r="F11" s="156"/>
      <c r="G11" s="157"/>
      <c r="H11" s="161"/>
      <c r="I11" s="69" t="s">
        <v>136</v>
      </c>
      <c r="J11" s="164"/>
      <c r="K11" s="164"/>
      <c r="L11" s="165"/>
      <c r="O11" s="17"/>
    </row>
    <row r="12" spans="2:15" ht="14.4" customHeight="1" thickBot="1" x14ac:dyDescent="0.35">
      <c r="B12" s="56"/>
      <c r="C12" s="57"/>
      <c r="D12" s="57"/>
      <c r="E12" s="58"/>
      <c r="F12" s="70"/>
      <c r="G12" s="71"/>
      <c r="H12" s="71"/>
      <c r="I12" s="72" t="s">
        <v>137</v>
      </c>
      <c r="J12" s="142"/>
      <c r="K12" s="143"/>
      <c r="L12" s="144"/>
      <c r="O12" s="17"/>
    </row>
    <row r="13" spans="2:15" ht="15" thickBot="1" x14ac:dyDescent="0.35"/>
    <row r="14" spans="2:15" ht="21" x14ac:dyDescent="0.4">
      <c r="B14" s="73" t="s">
        <v>69</v>
      </c>
      <c r="C14" s="74"/>
      <c r="D14" s="74"/>
      <c r="E14" s="75"/>
      <c r="F14" s="76"/>
      <c r="G14" s="74"/>
      <c r="H14" s="74"/>
      <c r="I14" s="74"/>
      <c r="J14" s="87" t="s">
        <v>86</v>
      </c>
      <c r="K14" s="88"/>
      <c r="L14" s="89" t="s">
        <v>85</v>
      </c>
    </row>
    <row r="15" spans="2:15" ht="21" x14ac:dyDescent="0.4">
      <c r="B15" s="77" t="s">
        <v>144</v>
      </c>
      <c r="C15" s="78"/>
      <c r="D15" s="78"/>
      <c r="E15" s="79"/>
      <c r="F15" s="80"/>
      <c r="G15" s="78"/>
      <c r="H15" s="78"/>
      <c r="I15" s="78"/>
      <c r="J15" s="90"/>
      <c r="K15" s="91"/>
      <c r="L15" s="92"/>
    </row>
    <row r="16" spans="2:15" ht="13.5" customHeight="1" x14ac:dyDescent="0.4">
      <c r="B16" s="81" t="s">
        <v>111</v>
      </c>
      <c r="C16" s="78"/>
      <c r="D16" s="78"/>
      <c r="E16" s="79"/>
      <c r="F16" s="80"/>
      <c r="G16" s="78"/>
      <c r="H16" s="78"/>
      <c r="I16" s="78"/>
      <c r="J16" s="90"/>
      <c r="K16" s="91"/>
      <c r="L16" s="92"/>
    </row>
    <row r="17" spans="1:16" ht="28.8" x14ac:dyDescent="0.3">
      <c r="B17" s="77" t="s">
        <v>70</v>
      </c>
      <c r="C17" s="78"/>
      <c r="D17" s="82" t="s">
        <v>112</v>
      </c>
      <c r="E17" s="82"/>
      <c r="F17" s="82"/>
      <c r="G17" s="83" t="s">
        <v>2</v>
      </c>
      <c r="H17" s="83" t="s">
        <v>124</v>
      </c>
      <c r="I17" s="83" t="s">
        <v>114</v>
      </c>
      <c r="J17" s="93" t="s">
        <v>123</v>
      </c>
      <c r="K17" s="93" t="s">
        <v>141</v>
      </c>
      <c r="L17" s="94" t="s">
        <v>1</v>
      </c>
      <c r="O17" s="45"/>
    </row>
    <row r="18" spans="1:16" x14ac:dyDescent="0.3">
      <c r="A18">
        <v>1</v>
      </c>
      <c r="B18" s="135"/>
      <c r="C18" s="136"/>
      <c r="D18" s="139"/>
      <c r="E18" s="140"/>
      <c r="F18" s="141"/>
      <c r="G18" s="84"/>
      <c r="H18" s="84"/>
      <c r="I18" s="85"/>
      <c r="J18" s="95"/>
      <c r="K18" s="95"/>
      <c r="L18" s="96"/>
      <c r="M18" s="46"/>
      <c r="O18" s="17"/>
    </row>
    <row r="19" spans="1:16" x14ac:dyDescent="0.3">
      <c r="A19">
        <v>2</v>
      </c>
      <c r="B19" s="135"/>
      <c r="C19" s="136"/>
      <c r="D19" s="139"/>
      <c r="E19" s="140"/>
      <c r="F19" s="141"/>
      <c r="G19" s="84"/>
      <c r="H19" s="84"/>
      <c r="I19" s="84"/>
      <c r="J19" s="95"/>
      <c r="K19" s="95"/>
      <c r="L19" s="96"/>
      <c r="M19" s="46"/>
      <c r="O19" s="17"/>
      <c r="P19" s="17"/>
    </row>
    <row r="20" spans="1:16" x14ac:dyDescent="0.3">
      <c r="A20">
        <v>3</v>
      </c>
      <c r="B20" s="135"/>
      <c r="C20" s="136"/>
      <c r="D20" s="139"/>
      <c r="E20" s="140"/>
      <c r="F20" s="141"/>
      <c r="G20" s="84"/>
      <c r="H20" s="84"/>
      <c r="I20" s="84"/>
      <c r="J20" s="95"/>
      <c r="K20" s="95"/>
      <c r="L20" s="96"/>
      <c r="M20" s="46"/>
      <c r="O20" s="17"/>
    </row>
    <row r="21" spans="1:16" x14ac:dyDescent="0.3">
      <c r="A21">
        <v>4</v>
      </c>
      <c r="B21" s="135"/>
      <c r="C21" s="136"/>
      <c r="D21" s="139"/>
      <c r="E21" s="140"/>
      <c r="F21" s="141"/>
      <c r="G21" s="84"/>
      <c r="H21" s="84"/>
      <c r="I21" s="84"/>
      <c r="J21" s="95"/>
      <c r="K21" s="95"/>
      <c r="L21" s="96"/>
      <c r="O21" s="17"/>
    </row>
    <row r="22" spans="1:16" x14ac:dyDescent="0.3">
      <c r="A22">
        <v>5</v>
      </c>
      <c r="B22" s="135"/>
      <c r="C22" s="136"/>
      <c r="D22" s="139"/>
      <c r="E22" s="140"/>
      <c r="F22" s="141"/>
      <c r="G22" s="84"/>
      <c r="H22" s="84"/>
      <c r="I22" s="84"/>
      <c r="J22" s="95"/>
      <c r="K22" s="95"/>
      <c r="L22" s="96"/>
    </row>
    <row r="23" spans="1:16" x14ac:dyDescent="0.3">
      <c r="A23">
        <v>6</v>
      </c>
      <c r="B23" s="135"/>
      <c r="C23" s="136"/>
      <c r="D23" s="139"/>
      <c r="E23" s="140"/>
      <c r="F23" s="141"/>
      <c r="G23" s="84"/>
      <c r="H23" s="84"/>
      <c r="I23" s="84"/>
      <c r="J23" s="95"/>
      <c r="K23" s="95"/>
      <c r="L23" s="96"/>
      <c r="O23" s="18"/>
    </row>
    <row r="24" spans="1:16" x14ac:dyDescent="0.3">
      <c r="A24">
        <v>7</v>
      </c>
      <c r="B24" s="135"/>
      <c r="C24" s="136"/>
      <c r="D24" s="139"/>
      <c r="E24" s="140"/>
      <c r="F24" s="141"/>
      <c r="G24" s="84"/>
      <c r="H24" s="84"/>
      <c r="I24" s="84"/>
      <c r="J24" s="95"/>
      <c r="K24" s="95"/>
      <c r="L24" s="96"/>
    </row>
    <row r="25" spans="1:16" x14ac:dyDescent="0.3">
      <c r="A25">
        <v>8</v>
      </c>
      <c r="B25" s="135"/>
      <c r="C25" s="136"/>
      <c r="D25" s="139"/>
      <c r="E25" s="140"/>
      <c r="F25" s="141"/>
      <c r="G25" s="84"/>
      <c r="H25" s="84"/>
      <c r="I25" s="84"/>
      <c r="J25" s="95"/>
      <c r="K25" s="95"/>
      <c r="L25" s="96"/>
      <c r="O25" s="19"/>
    </row>
    <row r="26" spans="1:16" x14ac:dyDescent="0.3">
      <c r="A26">
        <v>9</v>
      </c>
      <c r="B26" s="135"/>
      <c r="C26" s="136"/>
      <c r="D26" s="139"/>
      <c r="E26" s="140"/>
      <c r="F26" s="141"/>
      <c r="G26" s="84"/>
      <c r="H26" s="84"/>
      <c r="I26" s="84"/>
      <c r="J26" s="95"/>
      <c r="K26" s="95"/>
      <c r="L26" s="96"/>
      <c r="O26" s="16"/>
      <c r="P26" s="16"/>
    </row>
    <row r="27" spans="1:16" ht="15" thickBot="1" x14ac:dyDescent="0.35">
      <c r="A27">
        <v>10</v>
      </c>
      <c r="B27" s="181"/>
      <c r="C27" s="182"/>
      <c r="D27" s="174"/>
      <c r="E27" s="175"/>
      <c r="F27" s="176"/>
      <c r="G27" s="86"/>
      <c r="H27" s="86"/>
      <c r="I27" s="86"/>
      <c r="J27" s="97"/>
      <c r="K27" s="97"/>
      <c r="L27" s="98"/>
      <c r="O27" s="16"/>
      <c r="P27" s="16"/>
    </row>
    <row r="28" spans="1:16" x14ac:dyDescent="0.3">
      <c r="B28" s="46" t="s">
        <v>122</v>
      </c>
      <c r="C28" s="47"/>
      <c r="D28" s="48"/>
      <c r="E28" s="48"/>
      <c r="F28" s="48"/>
      <c r="G28" s="49"/>
      <c r="H28" s="50" t="s">
        <v>142</v>
      </c>
      <c r="I28" s="49"/>
      <c r="J28" s="49"/>
      <c r="K28" s="49"/>
      <c r="O28" s="16"/>
      <c r="P28" s="16"/>
    </row>
    <row r="29" spans="1:16" ht="15" thickBot="1" x14ac:dyDescent="0.35">
      <c r="B29" s="46"/>
      <c r="C29" s="47"/>
      <c r="D29" s="48"/>
      <c r="E29" s="48"/>
      <c r="F29" s="48"/>
      <c r="G29" s="49"/>
      <c r="H29" s="50" t="s">
        <v>143</v>
      </c>
      <c r="I29" s="49"/>
      <c r="J29" s="49"/>
      <c r="K29" s="49"/>
      <c r="O29" s="16"/>
      <c r="P29" s="16"/>
    </row>
    <row r="30" spans="1:16" ht="21" x14ac:dyDescent="0.4">
      <c r="B30" s="99" t="s">
        <v>33</v>
      </c>
      <c r="C30" s="100" t="s">
        <v>60</v>
      </c>
      <c r="D30" s="101"/>
      <c r="E30" s="102"/>
      <c r="F30" s="103"/>
      <c r="G30" s="118" t="s">
        <v>3</v>
      </c>
      <c r="H30" s="119"/>
      <c r="I30" s="119"/>
      <c r="J30" s="170" t="s">
        <v>140</v>
      </c>
      <c r="K30" s="119"/>
      <c r="L30" s="120"/>
      <c r="O30" s="16"/>
    </row>
    <row r="31" spans="1:16" ht="15.6" x14ac:dyDescent="0.3">
      <c r="B31" s="104"/>
      <c r="C31" s="105" t="s">
        <v>34</v>
      </c>
      <c r="D31" s="105" t="s">
        <v>134</v>
      </c>
      <c r="E31" s="106"/>
      <c r="F31" s="107"/>
      <c r="G31" s="137" t="s">
        <v>59</v>
      </c>
      <c r="H31" s="138"/>
      <c r="I31" s="121" t="s">
        <v>134</v>
      </c>
      <c r="J31" s="171"/>
      <c r="K31" s="122" t="s">
        <v>146</v>
      </c>
      <c r="L31" s="123"/>
    </row>
    <row r="32" spans="1:16" ht="15.6" x14ac:dyDescent="0.3">
      <c r="B32" s="108"/>
      <c r="C32" s="109" t="s">
        <v>35</v>
      </c>
      <c r="D32" s="110"/>
      <c r="E32" s="105"/>
      <c r="F32" s="107"/>
      <c r="G32" s="168" t="s">
        <v>4</v>
      </c>
      <c r="H32" s="169"/>
      <c r="I32" s="124"/>
      <c r="J32" s="124"/>
      <c r="K32" s="125" t="str">
        <f>IF(ISBLANK(I32), "", I32*J32)</f>
        <v/>
      </c>
      <c r="L32" s="123"/>
    </row>
    <row r="33" spans="2:12" ht="15.6" x14ac:dyDescent="0.3">
      <c r="B33" s="108"/>
      <c r="C33" s="109" t="s">
        <v>36</v>
      </c>
      <c r="D33" s="110"/>
      <c r="E33" s="105"/>
      <c r="F33" s="107"/>
      <c r="G33" s="177" t="s">
        <v>4</v>
      </c>
      <c r="H33" s="178"/>
      <c r="I33" s="124"/>
      <c r="J33" s="124"/>
      <c r="K33" s="125" t="str">
        <f t="shared" ref="K33:K40" si="0">IF(I33*J33 = 0, "", J33*I33)</f>
        <v/>
      </c>
      <c r="L33" s="123"/>
    </row>
    <row r="34" spans="2:12" ht="15.6" x14ac:dyDescent="0.3">
      <c r="B34" s="108"/>
      <c r="C34" s="109" t="s">
        <v>37</v>
      </c>
      <c r="D34" s="110"/>
      <c r="E34" s="111" t="s">
        <v>63</v>
      </c>
      <c r="F34" s="107"/>
      <c r="G34" s="177"/>
      <c r="H34" s="178"/>
      <c r="I34" s="124"/>
      <c r="J34" s="124"/>
      <c r="K34" s="125" t="str">
        <f t="shared" si="0"/>
        <v/>
      </c>
      <c r="L34" s="123"/>
    </row>
    <row r="35" spans="2:12" ht="15.6" x14ac:dyDescent="0.3">
      <c r="B35" s="108"/>
      <c r="C35" s="109" t="s">
        <v>38</v>
      </c>
      <c r="D35" s="110"/>
      <c r="E35" s="111">
        <f>SUM(D32*5, D33, (D34/4))</f>
        <v>0</v>
      </c>
      <c r="F35" s="107"/>
      <c r="G35" s="177"/>
      <c r="H35" s="178"/>
      <c r="I35" s="124"/>
      <c r="J35" s="124"/>
      <c r="K35" s="125" t="str">
        <f t="shared" si="0"/>
        <v/>
      </c>
      <c r="L35" s="123"/>
    </row>
    <row r="36" spans="2:12" ht="15.6" x14ac:dyDescent="0.3">
      <c r="B36" s="108"/>
      <c r="C36" s="166" t="s">
        <v>113</v>
      </c>
      <c r="D36" s="105"/>
      <c r="E36" s="106"/>
      <c r="F36" s="107"/>
      <c r="G36" s="168"/>
      <c r="H36" s="169"/>
      <c r="I36" s="124"/>
      <c r="J36" s="124"/>
      <c r="K36" s="125"/>
      <c r="L36" s="123"/>
    </row>
    <row r="37" spans="2:12" ht="15.6" x14ac:dyDescent="0.3">
      <c r="B37" s="104"/>
      <c r="C37" s="167"/>
      <c r="D37" s="112" t="s">
        <v>134</v>
      </c>
      <c r="E37" s="106"/>
      <c r="F37" s="107"/>
      <c r="G37" s="177"/>
      <c r="H37" s="178"/>
      <c r="I37" s="124"/>
      <c r="J37" s="124"/>
      <c r="K37" s="125" t="str">
        <f t="shared" si="0"/>
        <v/>
      </c>
      <c r="L37" s="123"/>
    </row>
    <row r="38" spans="2:12" ht="15.6" x14ac:dyDescent="0.3">
      <c r="B38" s="108"/>
      <c r="C38" s="109" t="s">
        <v>35</v>
      </c>
      <c r="D38" s="110"/>
      <c r="E38" s="106"/>
      <c r="F38" s="107"/>
      <c r="G38" s="177"/>
      <c r="H38" s="178"/>
      <c r="I38" s="124"/>
      <c r="J38" s="124"/>
      <c r="K38" s="125" t="str">
        <f t="shared" si="0"/>
        <v/>
      </c>
      <c r="L38" s="123"/>
    </row>
    <row r="39" spans="2:12" ht="15.6" x14ac:dyDescent="0.3">
      <c r="B39" s="108"/>
      <c r="C39" s="109" t="s">
        <v>36</v>
      </c>
      <c r="D39" s="110"/>
      <c r="E39" s="106"/>
      <c r="F39" s="107"/>
      <c r="G39" s="179"/>
      <c r="H39" s="180"/>
      <c r="I39" s="126"/>
      <c r="J39" s="126"/>
      <c r="K39" s="127" t="str">
        <f t="shared" si="0"/>
        <v/>
      </c>
      <c r="L39" s="123"/>
    </row>
    <row r="40" spans="2:12" ht="15.6" x14ac:dyDescent="0.3">
      <c r="B40" s="108"/>
      <c r="C40" s="109" t="s">
        <v>37</v>
      </c>
      <c r="D40" s="110"/>
      <c r="E40" s="111" t="s">
        <v>63</v>
      </c>
      <c r="F40" s="107"/>
      <c r="G40" s="177"/>
      <c r="H40" s="178"/>
      <c r="I40" s="124"/>
      <c r="J40" s="124"/>
      <c r="K40" s="125" t="str">
        <f t="shared" si="0"/>
        <v/>
      </c>
      <c r="L40" s="128" t="s">
        <v>58</v>
      </c>
    </row>
    <row r="41" spans="2:12" ht="16.2" thickBot="1" x14ac:dyDescent="0.35">
      <c r="B41" s="113"/>
      <c r="C41" s="114" t="s">
        <v>38</v>
      </c>
      <c r="D41" s="115"/>
      <c r="E41" s="116">
        <f>SUM(D38*5, D39, (D40/4))</f>
        <v>0</v>
      </c>
      <c r="F41" s="117"/>
      <c r="G41" s="172"/>
      <c r="H41" s="173"/>
      <c r="I41" s="129"/>
      <c r="J41" s="129"/>
      <c r="K41" s="130" t="str">
        <f t="shared" ref="K41" si="1">IF(I41*J41 = 0, "", J41*I41)</f>
        <v/>
      </c>
      <c r="L41" s="131">
        <f>SUM(K32:K41)</f>
        <v>0</v>
      </c>
    </row>
    <row r="42" spans="2:12" ht="15.6" x14ac:dyDescent="0.3">
      <c r="C42" s="9"/>
      <c r="D42" s="9"/>
      <c r="E42" s="9"/>
      <c r="F42" s="8"/>
    </row>
  </sheetData>
  <sheetProtection selectLockedCells="1"/>
  <mergeCells count="46">
    <mergeCell ref="C36:C37"/>
    <mergeCell ref="G36:H36"/>
    <mergeCell ref="J30:J31"/>
    <mergeCell ref="G41:H41"/>
    <mergeCell ref="D27:F27"/>
    <mergeCell ref="G38:H38"/>
    <mergeCell ref="G39:H39"/>
    <mergeCell ref="B27:C27"/>
    <mergeCell ref="G40:H40"/>
    <mergeCell ref="G32:H32"/>
    <mergeCell ref="G33:H33"/>
    <mergeCell ref="G34:H34"/>
    <mergeCell ref="G35:H35"/>
    <mergeCell ref="G37:H37"/>
    <mergeCell ref="D18:F18"/>
    <mergeCell ref="D19:F19"/>
    <mergeCell ref="D20:F20"/>
    <mergeCell ref="D21:F21"/>
    <mergeCell ref="D22:F22"/>
    <mergeCell ref="J12:L12"/>
    <mergeCell ref="I2:L7"/>
    <mergeCell ref="F2:H4"/>
    <mergeCell ref="C4:C5"/>
    <mergeCell ref="C2:E3"/>
    <mergeCell ref="C6:E7"/>
    <mergeCell ref="C8:E9"/>
    <mergeCell ref="C10:E11"/>
    <mergeCell ref="F10:G11"/>
    <mergeCell ref="I8:L9"/>
    <mergeCell ref="H10:H11"/>
    <mergeCell ref="J10:L10"/>
    <mergeCell ref="J11:L11"/>
    <mergeCell ref="B18:C18"/>
    <mergeCell ref="B19:C19"/>
    <mergeCell ref="B20:C20"/>
    <mergeCell ref="B21:C21"/>
    <mergeCell ref="B23:C23"/>
    <mergeCell ref="B24:C24"/>
    <mergeCell ref="B25:C25"/>
    <mergeCell ref="B26:C26"/>
    <mergeCell ref="G31:H31"/>
    <mergeCell ref="B22:C22"/>
    <mergeCell ref="D23:F23"/>
    <mergeCell ref="D24:F24"/>
    <mergeCell ref="D25:F25"/>
    <mergeCell ref="D26:F26"/>
  </mergeCells>
  <dataValidations count="6">
    <dataValidation type="list" allowBlank="1" showDropDown="1" showInputMessage="1" showErrorMessage="1" promptTitle="Physical State" prompt="Indicate &quot;Liquid&quot; or &quot;Solid&quot;" sqref="I18:I27" xr:uid="{91170C8F-87E7-453F-A0C0-3698D925AC39}">
      <formula1>"solid, liquid, Solid, Liquid, S, L, s, l"</formula1>
    </dataValidation>
    <dataValidation allowBlank="1" showInputMessage="1" showErrorMessage="1" prompt="DOT Hazard Classes are outlined in the Hazardous Materias Table found in 49 CFR Part 172.101." sqref="J17:J27" xr:uid="{57F8EFEF-BFC3-4DBD-88FD-3C91E0AE665F}"/>
    <dataValidation allowBlank="1" showInputMessage="1" showErrorMessage="1" prompt="Follow the links to the right for more information." sqref="K18:K27" xr:uid="{F434701E-0DFD-44EB-BE2E-87CBE08D5055}"/>
    <dataValidation allowBlank="1" showErrorMessage="1" promptTitle="Bulb Type" prompt="Select the bulb type from drop down list using the drop-down arrow." sqref="I32:J41" xr:uid="{0B3B2D74-D5E7-40E8-8F02-01EE855E500A}"/>
    <dataValidation allowBlank="1" showErrorMessage="1" promptTitle="Waste Type" prompt="Select a Waste Type from the list using the drop-down arrow" sqref="D18:F27" xr:uid="{417CC29B-E8EF-4215-BD49-CDBB9B629E6F}"/>
    <dataValidation type="custom" showInputMessage="1" showErrorMessage="1" errorTitle="Fluorescent Tubes Only" error="Enter a length only if the bulb type is &quot;Fluorescent Tubes.&quot;" promptTitle="Length" prompt="For straight Fluorescent Tubes only, enter the length of the bulbs in feet. If you have different lengths of bulbs, enter each length on a separate line. " sqref="J32:J41" xr:uid="{16BD6463-1AC3-4467-AAF9-8E6CD9FEAF59}">
      <formula1>$G32="Fluorescent Tubes"</formula1>
    </dataValidation>
  </dataValidations>
  <hyperlinks>
    <hyperlink ref="B16" location="'Extended Inventory'!B1" display="*If you have more waste than will fit here, use the &quot;Extended Inventory&quot; sheet." xr:uid="{D926983F-8FCD-4A23-ACB2-7DDD67A18ACF}"/>
    <hyperlink ref="B28" r:id="rId1" location="part-172" xr:uid="{D233485D-E88B-4FCF-8D1D-0426CEF3D9F7}"/>
    <hyperlink ref="H28" r:id="rId2" xr:uid="{D5FF18BF-640D-491E-BC09-8FC85DD27400}"/>
    <hyperlink ref="H29" r:id="rId3" xr:uid="{9DF0E3FB-19B9-432C-96C2-D5FA7D27B639}"/>
  </hyperlinks>
  <pageMargins left="0.7" right="0.7" top="0.75" bottom="0.75" header="0.3" footer="0.3"/>
  <pageSetup scale="73" orientation="landscape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5</xdr:col>
                    <xdr:colOff>137160</xdr:colOff>
                    <xdr:row>3</xdr:row>
                    <xdr:rowOff>175260</xdr:rowOff>
                  </from>
                  <to>
                    <xdr:col>5</xdr:col>
                    <xdr:colOff>632460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5</xdr:col>
                    <xdr:colOff>822960</xdr:colOff>
                    <xdr:row>3</xdr:row>
                    <xdr:rowOff>175260</xdr:rowOff>
                  </from>
                  <to>
                    <xdr:col>6</xdr:col>
                    <xdr:colOff>312420</xdr:colOff>
                    <xdr:row>5</xdr:row>
                    <xdr:rowOff>99060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Bulb Type" prompt="Select the bulb type from drop down list using the drop-down arrow." xr:uid="{AA87FDF3-6D44-4749-B3FC-F95EBC35900E}">
          <x14:formula1>
            <xm:f>'Reference Tables'!$B$23:$B$27</xm:f>
          </x14:formula1>
          <xm:sqref>G32:G41 H32:H35 H37:H41</xm:sqref>
        </x14:dataValidation>
        <x14:dataValidation type="list" allowBlank="1" showInputMessage="1" showErrorMessage="1" promptTitle="Container Size Limit" prompt="Containers must be 5 gallons or smaller in size. Larger containers are not accepted. " xr:uid="{2EC5D85B-50A4-40B7-AAE0-6B4951B657E2}">
          <x14:formula1>
            <xm:f>'Reference Tables'!$K$2:$K$7</xm:f>
          </x14:formula1>
          <xm:sqref>H18:H27</xm:sqref>
        </x14:dataValidation>
        <x14:dataValidation type="list" allowBlank="1" showInputMessage="1" showErrorMessage="1" promptTitle="Waste Type" prompt="Select a Waste Type from the list using the drop-down arrow" xr:uid="{CD7B8AC6-31FC-4A5E-817D-EAC4A8A41867}">
          <x14:formula1>
            <xm:f>'Reference Tables'!$B$2:$B$22</xm:f>
          </x14:formula1>
          <xm:sqref>B18:C27</xm:sqref>
        </x14:dataValidation>
        <x14:dataValidation type="list" allowBlank="1" showInputMessage="1" showErrorMessage="1" errorTitle="Out of County City" error="Please select a city from the drop down list. If your business is located outside of Larimer County contact Larimer County Hazardous Waste at (970) 498-5773 for help. " prompt="Select a city from the drop-down list. " xr:uid="{E30D4B87-DDE7-4BDC-895A-677E0BC1E8BF}">
          <x14:formula1>
            <xm:f>'Reference Tables'!$A$39:$A$68</xm:f>
          </x14:formula1>
          <xm:sqref>E4</xm:sqref>
        </x14:dataValidation>
        <x14:dataValidation type="list" allowBlank="1" showDropDown="1" showInputMessage="1" showErrorMessage="1" errorTitle="Out of County" error="You have entered a zip code outside of Larimer County and may not be eligible to use the Business Hazardous Waste Diversion Program. Contact Larimer County Hazardous Waste at (970) 498-5773 for more information. " xr:uid="{82507780-1EF8-4078-BDBB-6EBD36A9CC32}">
          <x14:formula1>
            <xm:f>'Reference Tables'!$A$70:$A$99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FC34-2900-42D8-8BE2-21BEAA069D11}">
  <dimension ref="A1:K32"/>
  <sheetViews>
    <sheetView workbookViewId="0">
      <selection activeCell="F3" sqref="F3"/>
    </sheetView>
  </sheetViews>
  <sheetFormatPr defaultRowHeight="14.4" x14ac:dyDescent="0.3"/>
  <cols>
    <col min="1" max="1" width="3" customWidth="1"/>
    <col min="2" max="2" width="18.33203125" customWidth="1"/>
    <col min="3" max="3" width="18.44140625" customWidth="1"/>
    <col min="4" max="4" width="18.109375" customWidth="1"/>
    <col min="5" max="5" width="18.44140625" customWidth="1"/>
    <col min="6" max="6" width="12.109375" customWidth="1"/>
    <col min="7" max="7" width="15.6640625" bestFit="1" customWidth="1"/>
    <col min="9" max="9" width="13.44140625" customWidth="1"/>
    <col min="10" max="10" width="11.33203125" customWidth="1"/>
    <col min="11" max="11" width="17.33203125" customWidth="1"/>
  </cols>
  <sheetData>
    <row r="1" spans="1:11" ht="21" x14ac:dyDescent="0.4">
      <c r="B1" s="1" t="s">
        <v>69</v>
      </c>
      <c r="C1" s="2"/>
      <c r="D1" s="3"/>
      <c r="E1" s="4"/>
      <c r="F1" s="2"/>
      <c r="G1" s="2"/>
      <c r="H1" s="2"/>
      <c r="I1" s="36" t="s">
        <v>86</v>
      </c>
      <c r="J1" s="37"/>
      <c r="K1" s="32" t="s">
        <v>85</v>
      </c>
    </row>
    <row r="2" spans="1:11" ht="28.8" x14ac:dyDescent="0.3">
      <c r="B2" s="5" t="s">
        <v>70</v>
      </c>
      <c r="C2" s="6"/>
      <c r="D2" s="186" t="s">
        <v>112</v>
      </c>
      <c r="E2" s="186"/>
      <c r="F2" s="7" t="s">
        <v>2</v>
      </c>
      <c r="G2" s="7" t="s">
        <v>124</v>
      </c>
      <c r="H2" s="7" t="s">
        <v>66</v>
      </c>
      <c r="I2" s="15" t="s">
        <v>110</v>
      </c>
      <c r="J2" s="38" t="s">
        <v>0</v>
      </c>
      <c r="K2" s="33" t="s">
        <v>1</v>
      </c>
    </row>
    <row r="3" spans="1:11" x14ac:dyDescent="0.3">
      <c r="A3">
        <v>1</v>
      </c>
      <c r="B3" s="183"/>
      <c r="C3" s="184"/>
      <c r="D3" s="185"/>
      <c r="E3" s="184"/>
      <c r="F3" s="10"/>
      <c r="G3" s="10"/>
      <c r="H3" s="14"/>
      <c r="I3" s="11"/>
      <c r="J3" s="39"/>
      <c r="K3" s="34"/>
    </row>
    <row r="4" spans="1:11" x14ac:dyDescent="0.3">
      <c r="A4">
        <v>2</v>
      </c>
      <c r="B4" s="183"/>
      <c r="C4" s="184"/>
      <c r="D4" s="185"/>
      <c r="E4" s="184"/>
      <c r="F4" s="10"/>
      <c r="G4" s="10"/>
      <c r="H4" s="10"/>
      <c r="I4" s="11"/>
      <c r="J4" s="39"/>
      <c r="K4" s="34"/>
    </row>
    <row r="5" spans="1:11" x14ac:dyDescent="0.3">
      <c r="A5">
        <v>3</v>
      </c>
      <c r="B5" s="183"/>
      <c r="C5" s="184"/>
      <c r="D5" s="185"/>
      <c r="E5" s="184"/>
      <c r="F5" s="10"/>
      <c r="G5" s="10"/>
      <c r="H5" s="10"/>
      <c r="I5" s="11"/>
      <c r="J5" s="39"/>
      <c r="K5" s="34"/>
    </row>
    <row r="6" spans="1:11" x14ac:dyDescent="0.3">
      <c r="A6">
        <v>4</v>
      </c>
      <c r="B6" s="183"/>
      <c r="C6" s="184"/>
      <c r="D6" s="185"/>
      <c r="E6" s="184"/>
      <c r="F6" s="10"/>
      <c r="G6" s="10"/>
      <c r="H6" s="10"/>
      <c r="I6" s="11"/>
      <c r="J6" s="39"/>
      <c r="K6" s="34"/>
    </row>
    <row r="7" spans="1:11" x14ac:dyDescent="0.3">
      <c r="A7">
        <v>5</v>
      </c>
      <c r="B7" s="183"/>
      <c r="C7" s="184"/>
      <c r="D7" s="185"/>
      <c r="E7" s="184"/>
      <c r="F7" s="10"/>
      <c r="G7" s="10"/>
      <c r="H7" s="10"/>
      <c r="I7" s="11"/>
      <c r="J7" s="39"/>
      <c r="K7" s="34"/>
    </row>
    <row r="8" spans="1:11" x14ac:dyDescent="0.3">
      <c r="A8">
        <v>6</v>
      </c>
      <c r="B8" s="183"/>
      <c r="C8" s="184"/>
      <c r="D8" s="185"/>
      <c r="E8" s="184"/>
      <c r="F8" s="10"/>
      <c r="G8" s="10"/>
      <c r="H8" s="10"/>
      <c r="I8" s="11"/>
      <c r="J8" s="39"/>
      <c r="K8" s="34"/>
    </row>
    <row r="9" spans="1:11" x14ac:dyDescent="0.3">
      <c r="A9">
        <v>7</v>
      </c>
      <c r="B9" s="183"/>
      <c r="C9" s="184"/>
      <c r="D9" s="185"/>
      <c r="E9" s="184"/>
      <c r="F9" s="10"/>
      <c r="G9" s="10"/>
      <c r="H9" s="10"/>
      <c r="I9" s="11"/>
      <c r="J9" s="39"/>
      <c r="K9" s="34"/>
    </row>
    <row r="10" spans="1:11" x14ac:dyDescent="0.3">
      <c r="A10">
        <v>8</v>
      </c>
      <c r="B10" s="183"/>
      <c r="C10" s="184"/>
      <c r="D10" s="185"/>
      <c r="E10" s="184"/>
      <c r="F10" s="10"/>
      <c r="G10" s="10"/>
      <c r="H10" s="10"/>
      <c r="I10" s="11"/>
      <c r="J10" s="39"/>
      <c r="K10" s="34"/>
    </row>
    <row r="11" spans="1:11" x14ac:dyDescent="0.3">
      <c r="A11">
        <v>9</v>
      </c>
      <c r="B11" s="183"/>
      <c r="C11" s="184"/>
      <c r="D11" s="185"/>
      <c r="E11" s="184"/>
      <c r="F11" s="10"/>
      <c r="G11" s="10"/>
      <c r="H11" s="10"/>
      <c r="I11" s="11"/>
      <c r="J11" s="39"/>
      <c r="K11" s="34"/>
    </row>
    <row r="12" spans="1:11" x14ac:dyDescent="0.3">
      <c r="A12">
        <v>10</v>
      </c>
      <c r="B12" s="183"/>
      <c r="C12" s="184"/>
      <c r="D12" s="185"/>
      <c r="E12" s="184"/>
      <c r="F12" s="10"/>
      <c r="G12" s="10"/>
      <c r="H12" s="10"/>
      <c r="I12" s="11"/>
      <c r="J12" s="39"/>
      <c r="K12" s="34"/>
    </row>
    <row r="13" spans="1:11" x14ac:dyDescent="0.3">
      <c r="A13">
        <v>11</v>
      </c>
      <c r="B13" s="183"/>
      <c r="C13" s="184"/>
      <c r="D13" s="185"/>
      <c r="E13" s="184"/>
      <c r="F13" s="10"/>
      <c r="G13" s="10"/>
      <c r="H13" s="10"/>
      <c r="I13" s="11"/>
      <c r="J13" s="39"/>
      <c r="K13" s="34"/>
    </row>
    <row r="14" spans="1:11" x14ac:dyDescent="0.3">
      <c r="A14">
        <v>12</v>
      </c>
      <c r="B14" s="183"/>
      <c r="C14" s="184"/>
      <c r="D14" s="185"/>
      <c r="E14" s="184"/>
      <c r="F14" s="10"/>
      <c r="G14" s="10"/>
      <c r="H14" s="10"/>
      <c r="I14" s="11"/>
      <c r="J14" s="39"/>
      <c r="K14" s="34"/>
    </row>
    <row r="15" spans="1:11" x14ac:dyDescent="0.3">
      <c r="A15">
        <v>13</v>
      </c>
      <c r="B15" s="183"/>
      <c r="C15" s="184"/>
      <c r="D15" s="185"/>
      <c r="E15" s="184"/>
      <c r="F15" s="10"/>
      <c r="G15" s="10"/>
      <c r="H15" s="10"/>
      <c r="I15" s="11"/>
      <c r="J15" s="39"/>
      <c r="K15" s="34"/>
    </row>
    <row r="16" spans="1:11" x14ac:dyDescent="0.3">
      <c r="A16">
        <v>14</v>
      </c>
      <c r="B16" s="183"/>
      <c r="C16" s="184"/>
      <c r="D16" s="185"/>
      <c r="E16" s="184"/>
      <c r="F16" s="10"/>
      <c r="G16" s="10"/>
      <c r="H16" s="10"/>
      <c r="I16" s="11"/>
      <c r="J16" s="39"/>
      <c r="K16" s="34"/>
    </row>
    <row r="17" spans="1:11" x14ac:dyDescent="0.3">
      <c r="A17">
        <v>15</v>
      </c>
      <c r="B17" s="183"/>
      <c r="C17" s="184"/>
      <c r="D17" s="185"/>
      <c r="E17" s="184"/>
      <c r="F17" s="10"/>
      <c r="G17" s="10"/>
      <c r="H17" s="10"/>
      <c r="I17" s="11"/>
      <c r="J17" s="39"/>
      <c r="K17" s="34"/>
    </row>
    <row r="18" spans="1:11" x14ac:dyDescent="0.3">
      <c r="A18">
        <v>16</v>
      </c>
      <c r="B18" s="183"/>
      <c r="C18" s="184"/>
      <c r="D18" s="185"/>
      <c r="E18" s="184"/>
      <c r="F18" s="10"/>
      <c r="G18" s="10"/>
      <c r="H18" s="10"/>
      <c r="I18" s="11"/>
      <c r="J18" s="39"/>
      <c r="K18" s="34"/>
    </row>
    <row r="19" spans="1:11" x14ac:dyDescent="0.3">
      <c r="A19">
        <v>17</v>
      </c>
      <c r="B19" s="183"/>
      <c r="C19" s="184"/>
      <c r="D19" s="185"/>
      <c r="E19" s="184"/>
      <c r="F19" s="10"/>
      <c r="G19" s="10"/>
      <c r="H19" s="10"/>
      <c r="I19" s="11"/>
      <c r="J19" s="39"/>
      <c r="K19" s="34"/>
    </row>
    <row r="20" spans="1:11" x14ac:dyDescent="0.3">
      <c r="A20">
        <v>18</v>
      </c>
      <c r="B20" s="183"/>
      <c r="C20" s="184"/>
      <c r="D20" s="185"/>
      <c r="E20" s="184"/>
      <c r="F20" s="10"/>
      <c r="G20" s="10"/>
      <c r="H20" s="10"/>
      <c r="I20" s="11"/>
      <c r="J20" s="39"/>
      <c r="K20" s="34"/>
    </row>
    <row r="21" spans="1:11" x14ac:dyDescent="0.3">
      <c r="A21">
        <v>19</v>
      </c>
      <c r="B21" s="183"/>
      <c r="C21" s="184"/>
      <c r="D21" s="185"/>
      <c r="E21" s="184"/>
      <c r="F21" s="10"/>
      <c r="G21" s="10"/>
      <c r="H21" s="10"/>
      <c r="I21" s="11"/>
      <c r="J21" s="39"/>
      <c r="K21" s="34"/>
    </row>
    <row r="22" spans="1:11" x14ac:dyDescent="0.3">
      <c r="A22">
        <v>20</v>
      </c>
      <c r="B22" s="183"/>
      <c r="C22" s="184"/>
      <c r="D22" s="185"/>
      <c r="E22" s="184"/>
      <c r="F22" s="10"/>
      <c r="G22" s="10"/>
      <c r="H22" s="10"/>
      <c r="I22" s="11"/>
      <c r="J22" s="39"/>
      <c r="K22" s="34"/>
    </row>
    <row r="23" spans="1:11" x14ac:dyDescent="0.3">
      <c r="A23">
        <v>21</v>
      </c>
      <c r="B23" s="183"/>
      <c r="C23" s="184"/>
      <c r="D23" s="185"/>
      <c r="E23" s="184"/>
      <c r="F23" s="10"/>
      <c r="G23" s="10"/>
      <c r="H23" s="10"/>
      <c r="I23" s="11"/>
      <c r="J23" s="39"/>
      <c r="K23" s="34"/>
    </row>
    <row r="24" spans="1:11" x14ac:dyDescent="0.3">
      <c r="A24">
        <v>22</v>
      </c>
      <c r="B24" s="183"/>
      <c r="C24" s="184"/>
      <c r="D24" s="185"/>
      <c r="E24" s="184"/>
      <c r="F24" s="10"/>
      <c r="G24" s="10"/>
      <c r="H24" s="10"/>
      <c r="I24" s="11"/>
      <c r="J24" s="39"/>
      <c r="K24" s="34"/>
    </row>
    <row r="25" spans="1:11" x14ac:dyDescent="0.3">
      <c r="A25">
        <v>23</v>
      </c>
      <c r="B25" s="183"/>
      <c r="C25" s="184"/>
      <c r="D25" s="185"/>
      <c r="E25" s="184"/>
      <c r="F25" s="10"/>
      <c r="G25" s="10"/>
      <c r="H25" s="10"/>
      <c r="I25" s="11"/>
      <c r="J25" s="39"/>
      <c r="K25" s="34"/>
    </row>
    <row r="26" spans="1:11" x14ac:dyDescent="0.3">
      <c r="A26">
        <v>24</v>
      </c>
      <c r="B26" s="183"/>
      <c r="C26" s="184"/>
      <c r="D26" s="185"/>
      <c r="E26" s="184"/>
      <c r="F26" s="10"/>
      <c r="G26" s="10"/>
      <c r="H26" s="10"/>
      <c r="I26" s="11"/>
      <c r="J26" s="39"/>
      <c r="K26" s="34"/>
    </row>
    <row r="27" spans="1:11" x14ac:dyDescent="0.3">
      <c r="A27">
        <v>25</v>
      </c>
      <c r="B27" s="183"/>
      <c r="C27" s="184"/>
      <c r="D27" s="185"/>
      <c r="E27" s="184"/>
      <c r="F27" s="10"/>
      <c r="G27" s="10"/>
      <c r="H27" s="10"/>
      <c r="I27" s="11"/>
      <c r="J27" s="39"/>
      <c r="K27" s="34"/>
    </row>
    <row r="28" spans="1:11" x14ac:dyDescent="0.3">
      <c r="A28">
        <v>26</v>
      </c>
      <c r="B28" s="183"/>
      <c r="C28" s="184"/>
      <c r="D28" s="185"/>
      <c r="E28" s="184"/>
      <c r="F28" s="10"/>
      <c r="G28" s="10"/>
      <c r="H28" s="10"/>
      <c r="I28" s="11"/>
      <c r="J28" s="39"/>
      <c r="K28" s="34"/>
    </row>
    <row r="29" spans="1:11" x14ac:dyDescent="0.3">
      <c r="A29">
        <v>27</v>
      </c>
      <c r="B29" s="183"/>
      <c r="C29" s="184"/>
      <c r="D29" s="185"/>
      <c r="E29" s="184"/>
      <c r="F29" s="10"/>
      <c r="G29" s="10"/>
      <c r="H29" s="10"/>
      <c r="I29" s="11"/>
      <c r="J29" s="39"/>
      <c r="K29" s="34"/>
    </row>
    <row r="30" spans="1:11" x14ac:dyDescent="0.3">
      <c r="A30">
        <v>28</v>
      </c>
      <c r="B30" s="183"/>
      <c r="C30" s="184"/>
      <c r="D30" s="185"/>
      <c r="E30" s="184"/>
      <c r="F30" s="10"/>
      <c r="G30" s="10"/>
      <c r="H30" s="10"/>
      <c r="I30" s="11"/>
      <c r="J30" s="39"/>
      <c r="K30" s="34"/>
    </row>
    <row r="31" spans="1:11" x14ac:dyDescent="0.3">
      <c r="A31">
        <v>29</v>
      </c>
      <c r="B31" s="183"/>
      <c r="C31" s="184"/>
      <c r="D31" s="185"/>
      <c r="E31" s="184"/>
      <c r="F31" s="10"/>
      <c r="G31" s="10"/>
      <c r="H31" s="10"/>
      <c r="I31" s="11"/>
      <c r="J31" s="39"/>
      <c r="K31" s="34"/>
    </row>
    <row r="32" spans="1:11" ht="15" thickBot="1" x14ac:dyDescent="0.35">
      <c r="A32">
        <v>30</v>
      </c>
      <c r="B32" s="187"/>
      <c r="C32" s="188"/>
      <c r="D32" s="189"/>
      <c r="E32" s="188"/>
      <c r="F32" s="12"/>
      <c r="G32" s="10"/>
      <c r="H32" s="12"/>
      <c r="I32" s="13"/>
      <c r="J32" s="40"/>
      <c r="K32" s="35"/>
    </row>
  </sheetData>
  <sheetProtection algorithmName="SHA-512" hashValue="DCTEQmSS3OKEuNpjc//dKgV3nj9TsQH5xxD4rmMs6yPNC8wl36XdBA5pieJrMta0WhIHhnStKvAecCKsfQXIdg==" saltValue="RdAqBXhAZfh9A5mWjiNCnA==" spinCount="100000" sheet="1" objects="1" scenarios="1"/>
  <mergeCells count="61">
    <mergeCell ref="D32:E32"/>
    <mergeCell ref="D26:E26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B32:C32"/>
    <mergeCell ref="D12:E12"/>
    <mergeCell ref="D13:E13"/>
    <mergeCell ref="D14:E14"/>
    <mergeCell ref="D15:E15"/>
    <mergeCell ref="D16:E16"/>
    <mergeCell ref="D17:E17"/>
    <mergeCell ref="D18:E18"/>
    <mergeCell ref="D19:E19"/>
    <mergeCell ref="B26:C26"/>
    <mergeCell ref="B27:C27"/>
    <mergeCell ref="B28:C28"/>
    <mergeCell ref="B29:C29"/>
    <mergeCell ref="B30:C30"/>
    <mergeCell ref="B31:C31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2:C12"/>
    <mergeCell ref="B13:C13"/>
    <mergeCell ref="B9:C9"/>
    <mergeCell ref="D9:E9"/>
    <mergeCell ref="B10:C10"/>
    <mergeCell ref="D10:E10"/>
    <mergeCell ref="B11:C11"/>
    <mergeCell ref="D11:E11"/>
    <mergeCell ref="B6:C6"/>
    <mergeCell ref="D6:E6"/>
    <mergeCell ref="B7:C7"/>
    <mergeCell ref="D7:E7"/>
    <mergeCell ref="B8:C8"/>
    <mergeCell ref="D8:E8"/>
    <mergeCell ref="B5:C5"/>
    <mergeCell ref="D5:E5"/>
    <mergeCell ref="D2:E2"/>
    <mergeCell ref="B3:C3"/>
    <mergeCell ref="D3:E3"/>
    <mergeCell ref="B4:C4"/>
    <mergeCell ref="D4:E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ontainer Size Limit" prompt="Containers must be 5 gallons or smaller in size. Larger containers are not accepted. " xr:uid="{107A2E85-A3F4-4494-ABDD-A24B117E6CBE}">
          <x14:formula1>
            <xm:f>'Reference Tables'!$K$2:$K$7</xm:f>
          </x14:formula1>
          <xm:sqref>G3:G32</xm:sqref>
        </x14:dataValidation>
        <x14:dataValidation type="list" allowBlank="1" showInputMessage="1" showErrorMessage="1" promptTitle="Waste Type" prompt="Select a Waste Type from the list using the drop-down arrow" xr:uid="{756D126C-407F-4482-B8B6-DAF19A1B1B95}">
          <x14:formula1>
            <xm:f>'Reference Tables'!$B$2:$B$22</xm:f>
          </x14:formula1>
          <xm:sqref>B3:C33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E0B6-FD1B-4140-B8E4-307215768BCC}">
  <dimension ref="A1:M99"/>
  <sheetViews>
    <sheetView topLeftCell="A42" workbookViewId="0">
      <selection activeCell="A39" sqref="A39:A68"/>
    </sheetView>
  </sheetViews>
  <sheetFormatPr defaultRowHeight="14.4" x14ac:dyDescent="0.3"/>
  <cols>
    <col min="1" max="1" width="28.44140625" bestFit="1" customWidth="1"/>
    <col min="2" max="2" width="33.33203125" bestFit="1" customWidth="1"/>
    <col min="3" max="3" width="42.5546875" customWidth="1"/>
    <col min="4" max="4" width="20.88671875" customWidth="1"/>
  </cols>
  <sheetData>
    <row r="1" spans="1:13" x14ac:dyDescent="0.3">
      <c r="A1" t="s">
        <v>5</v>
      </c>
      <c r="B1" s="23" t="s">
        <v>1</v>
      </c>
      <c r="C1" s="24" t="s">
        <v>6</v>
      </c>
      <c r="D1" s="25" t="s">
        <v>7</v>
      </c>
      <c r="K1" s="6" t="s">
        <v>115</v>
      </c>
      <c r="L1" s="6"/>
      <c r="M1" s="6"/>
    </row>
    <row r="2" spans="1:13" x14ac:dyDescent="0.3">
      <c r="A2" t="s">
        <v>84</v>
      </c>
      <c r="B2" s="26" t="s">
        <v>8</v>
      </c>
      <c r="C2" s="27" t="s">
        <v>9</v>
      </c>
      <c r="D2" s="28">
        <v>2.8</v>
      </c>
      <c r="K2" s="6" t="s">
        <v>120</v>
      </c>
      <c r="L2" s="6"/>
      <c r="M2" s="6"/>
    </row>
    <row r="3" spans="1:13" x14ac:dyDescent="0.3">
      <c r="B3" s="29" t="s">
        <v>19</v>
      </c>
      <c r="C3" s="30"/>
      <c r="D3" s="31" t="s">
        <v>20</v>
      </c>
      <c r="K3" s="6" t="s">
        <v>116</v>
      </c>
      <c r="L3" s="6"/>
      <c r="M3" s="6"/>
    </row>
    <row r="4" spans="1:13" x14ac:dyDescent="0.3">
      <c r="B4" s="26" t="s">
        <v>39</v>
      </c>
      <c r="C4" s="27"/>
      <c r="D4" s="28" t="s">
        <v>21</v>
      </c>
      <c r="K4" s="6" t="s">
        <v>117</v>
      </c>
      <c r="L4" s="6"/>
      <c r="M4" s="6"/>
    </row>
    <row r="5" spans="1:13" x14ac:dyDescent="0.3">
      <c r="B5" s="26" t="s">
        <v>41</v>
      </c>
      <c r="C5" s="27"/>
      <c r="D5" s="28">
        <v>0.2</v>
      </c>
      <c r="K5" s="6" t="s">
        <v>119</v>
      </c>
      <c r="L5" s="6"/>
      <c r="M5" s="6"/>
    </row>
    <row r="6" spans="1:13" x14ac:dyDescent="0.3">
      <c r="B6" s="29" t="s">
        <v>10</v>
      </c>
      <c r="C6" s="30" t="s">
        <v>11</v>
      </c>
      <c r="D6" s="31">
        <v>2.8</v>
      </c>
      <c r="K6" s="6" t="s">
        <v>121</v>
      </c>
      <c r="L6" s="6"/>
      <c r="M6" s="6"/>
    </row>
    <row r="7" spans="1:13" x14ac:dyDescent="0.3">
      <c r="B7" s="26" t="s">
        <v>12</v>
      </c>
      <c r="C7" s="27" t="s">
        <v>13</v>
      </c>
      <c r="D7" s="28">
        <v>0.93</v>
      </c>
      <c r="K7" s="6" t="s">
        <v>118</v>
      </c>
      <c r="L7" s="6"/>
      <c r="M7" s="6"/>
    </row>
    <row r="8" spans="1:13" x14ac:dyDescent="0.3">
      <c r="B8" s="26" t="s">
        <v>47</v>
      </c>
      <c r="C8" s="27"/>
      <c r="D8" s="28" t="s">
        <v>30</v>
      </c>
    </row>
    <row r="9" spans="1:13" x14ac:dyDescent="0.3">
      <c r="B9" s="29" t="s">
        <v>50</v>
      </c>
      <c r="C9" s="30"/>
      <c r="D9" s="31" t="s">
        <v>23</v>
      </c>
    </row>
    <row r="10" spans="1:13" x14ac:dyDescent="0.3">
      <c r="B10" s="26" t="s">
        <v>14</v>
      </c>
      <c r="C10" s="27" t="s">
        <v>15</v>
      </c>
      <c r="D10" s="28" t="s">
        <v>16</v>
      </c>
    </row>
    <row r="11" spans="1:13" x14ac:dyDescent="0.3">
      <c r="B11" s="26" t="s">
        <v>51</v>
      </c>
      <c r="C11" s="27"/>
      <c r="D11" s="28" t="s">
        <v>23</v>
      </c>
    </row>
    <row r="12" spans="1:13" x14ac:dyDescent="0.3">
      <c r="B12" s="29" t="s">
        <v>61</v>
      </c>
      <c r="C12" s="30" t="s">
        <v>27</v>
      </c>
      <c r="D12" s="31">
        <v>0.8</v>
      </c>
    </row>
    <row r="13" spans="1:13" x14ac:dyDescent="0.3">
      <c r="B13" s="29" t="s">
        <v>125</v>
      </c>
      <c r="C13" s="30"/>
      <c r="D13" s="31">
        <v>0.2</v>
      </c>
    </row>
    <row r="14" spans="1:13" x14ac:dyDescent="0.3">
      <c r="B14" s="26" t="s">
        <v>43</v>
      </c>
      <c r="C14" s="27"/>
      <c r="D14" s="28">
        <v>0.2</v>
      </c>
    </row>
    <row r="15" spans="1:13" x14ac:dyDescent="0.3">
      <c r="B15" s="26" t="s">
        <v>62</v>
      </c>
      <c r="C15" s="27"/>
      <c r="D15" s="28"/>
    </row>
    <row r="16" spans="1:13" x14ac:dyDescent="0.3">
      <c r="B16" s="29" t="s">
        <v>55</v>
      </c>
      <c r="C16" s="30" t="s">
        <v>17</v>
      </c>
      <c r="D16" s="31">
        <v>2.46</v>
      </c>
    </row>
    <row r="17" spans="1:4" x14ac:dyDescent="0.3">
      <c r="B17" s="26" t="s">
        <v>18</v>
      </c>
      <c r="C17" s="27"/>
      <c r="D17" s="28">
        <v>1.29</v>
      </c>
    </row>
    <row r="18" spans="1:4" x14ac:dyDescent="0.3">
      <c r="B18" s="26" t="s">
        <v>53</v>
      </c>
      <c r="C18" s="27"/>
      <c r="D18" s="28">
        <v>2.46</v>
      </c>
    </row>
    <row r="19" spans="1:4" x14ac:dyDescent="0.3">
      <c r="B19" s="26" t="s">
        <v>48</v>
      </c>
      <c r="C19" s="27"/>
      <c r="D19" s="28" t="s">
        <v>30</v>
      </c>
    </row>
    <row r="20" spans="1:4" x14ac:dyDescent="0.3">
      <c r="B20" s="29" t="s">
        <v>40</v>
      </c>
      <c r="C20" s="30"/>
      <c r="D20" s="31" t="s">
        <v>21</v>
      </c>
    </row>
    <row r="21" spans="1:4" x14ac:dyDescent="0.3">
      <c r="B21" s="29" t="s">
        <v>54</v>
      </c>
      <c r="C21" s="30"/>
      <c r="D21" s="31">
        <v>2.46</v>
      </c>
    </row>
    <row r="22" spans="1:4" x14ac:dyDescent="0.3">
      <c r="B22" s="29" t="s">
        <v>42</v>
      </c>
      <c r="C22" s="30"/>
      <c r="D22" s="31">
        <v>0.2</v>
      </c>
    </row>
    <row r="23" spans="1:4" x14ac:dyDescent="0.3">
      <c r="B23" s="26" t="s">
        <v>126</v>
      </c>
      <c r="C23" s="27"/>
      <c r="D23" s="28" t="s">
        <v>22</v>
      </c>
    </row>
    <row r="24" spans="1:4" x14ac:dyDescent="0.3">
      <c r="B24" s="26" t="s">
        <v>145</v>
      </c>
      <c r="C24" s="27"/>
      <c r="D24" s="28" t="s">
        <v>22</v>
      </c>
    </row>
    <row r="25" spans="1:4" x14ac:dyDescent="0.3">
      <c r="B25" s="29" t="s">
        <v>4</v>
      </c>
      <c r="C25" s="30"/>
      <c r="D25" s="31" t="s">
        <v>24</v>
      </c>
    </row>
    <row r="26" spans="1:4" x14ac:dyDescent="0.3">
      <c r="A26" t="s">
        <v>3</v>
      </c>
      <c r="B26" s="26" t="s">
        <v>52</v>
      </c>
      <c r="C26" s="27" t="s">
        <v>25</v>
      </c>
      <c r="D26" s="28" t="s">
        <v>26</v>
      </c>
    </row>
    <row r="27" spans="1:4" x14ac:dyDescent="0.3">
      <c r="B27" s="29" t="s">
        <v>49</v>
      </c>
      <c r="C27" s="30"/>
      <c r="D27" s="31" t="s">
        <v>22</v>
      </c>
    </row>
    <row r="29" spans="1:4" x14ac:dyDescent="0.3">
      <c r="B29" s="26" t="s">
        <v>46</v>
      </c>
      <c r="C29" s="27" t="s">
        <v>56</v>
      </c>
      <c r="D29" s="28" t="s">
        <v>29</v>
      </c>
    </row>
    <row r="30" spans="1:4" x14ac:dyDescent="0.3">
      <c r="B30" s="29" t="s">
        <v>45</v>
      </c>
      <c r="C30" s="30" t="s">
        <v>56</v>
      </c>
      <c r="D30" s="31" t="s">
        <v>29</v>
      </c>
    </row>
    <row r="31" spans="1:4" x14ac:dyDescent="0.3">
      <c r="B31" s="26" t="s">
        <v>44</v>
      </c>
      <c r="C31" s="27" t="s">
        <v>56</v>
      </c>
      <c r="D31" s="28" t="s">
        <v>29</v>
      </c>
    </row>
    <row r="32" spans="1:4" x14ac:dyDescent="0.3">
      <c r="A32" t="s">
        <v>28</v>
      </c>
      <c r="B32" s="20" t="s">
        <v>57</v>
      </c>
      <c r="C32" s="21" t="s">
        <v>56</v>
      </c>
      <c r="D32" s="22" t="s">
        <v>29</v>
      </c>
    </row>
    <row r="34" spans="1:4" x14ac:dyDescent="0.3">
      <c r="B34" t="s">
        <v>31</v>
      </c>
      <c r="C34" t="s">
        <v>32</v>
      </c>
      <c r="D34">
        <v>12</v>
      </c>
    </row>
    <row r="37" spans="1:4" x14ac:dyDescent="0.3">
      <c r="B37">
        <v>80511</v>
      </c>
      <c r="C37" t="s">
        <v>81</v>
      </c>
    </row>
    <row r="38" spans="1:4" x14ac:dyDescent="0.3">
      <c r="B38">
        <v>80512</v>
      </c>
      <c r="C38" t="s">
        <v>77</v>
      </c>
    </row>
    <row r="39" spans="1:4" ht="18" x14ac:dyDescent="0.35">
      <c r="A39" s="42" t="s">
        <v>74</v>
      </c>
      <c r="B39">
        <v>80513</v>
      </c>
      <c r="C39" t="s">
        <v>75</v>
      </c>
    </row>
    <row r="40" spans="1:4" x14ac:dyDescent="0.3">
      <c r="A40" s="41" t="s">
        <v>77</v>
      </c>
      <c r="B40">
        <v>80515</v>
      </c>
      <c r="C40" t="s">
        <v>80</v>
      </c>
    </row>
    <row r="41" spans="1:4" x14ac:dyDescent="0.3">
      <c r="A41" s="41" t="s">
        <v>75</v>
      </c>
      <c r="B41">
        <v>80517</v>
      </c>
      <c r="C41" t="s">
        <v>81</v>
      </c>
    </row>
    <row r="42" spans="1:4" x14ac:dyDescent="0.3">
      <c r="A42" s="41" t="s">
        <v>76</v>
      </c>
      <c r="B42">
        <v>80521</v>
      </c>
      <c r="C42" t="s">
        <v>83</v>
      </c>
    </row>
    <row r="43" spans="1:4" x14ac:dyDescent="0.3">
      <c r="A43" s="41" t="s">
        <v>78</v>
      </c>
      <c r="B43">
        <v>80522</v>
      </c>
      <c r="C43" t="s">
        <v>83</v>
      </c>
    </row>
    <row r="44" spans="1:4" x14ac:dyDescent="0.3">
      <c r="A44" s="41" t="s">
        <v>79</v>
      </c>
    </row>
    <row r="45" spans="1:4" x14ac:dyDescent="0.3">
      <c r="A45" s="41" t="s">
        <v>80</v>
      </c>
      <c r="B45">
        <v>80524</v>
      </c>
      <c r="C45" t="s">
        <v>83</v>
      </c>
    </row>
    <row r="46" spans="1:4" x14ac:dyDescent="0.3">
      <c r="A46" s="41" t="s">
        <v>81</v>
      </c>
      <c r="B46">
        <v>80525</v>
      </c>
      <c r="C46" t="s">
        <v>83</v>
      </c>
    </row>
    <row r="47" spans="1:4" x14ac:dyDescent="0.3">
      <c r="A47" s="41" t="s">
        <v>83</v>
      </c>
      <c r="B47">
        <v>80526</v>
      </c>
      <c r="C47" t="s">
        <v>83</v>
      </c>
    </row>
    <row r="48" spans="1:4" x14ac:dyDescent="0.3">
      <c r="A48" s="41" t="s">
        <v>83</v>
      </c>
      <c r="B48">
        <v>80527</v>
      </c>
      <c r="C48" t="s">
        <v>83</v>
      </c>
    </row>
    <row r="49" spans="1:3" x14ac:dyDescent="0.3">
      <c r="A49" s="41" t="s">
        <v>87</v>
      </c>
      <c r="B49">
        <v>80528</v>
      </c>
      <c r="C49" t="s">
        <v>107</v>
      </c>
    </row>
    <row r="50" spans="1:3" x14ac:dyDescent="0.3">
      <c r="A50" s="41" t="s">
        <v>82</v>
      </c>
      <c r="B50">
        <v>80532</v>
      </c>
      <c r="C50" t="s">
        <v>87</v>
      </c>
    </row>
    <row r="51" spans="1:3" x14ac:dyDescent="0.3">
      <c r="A51" s="41" t="s">
        <v>88</v>
      </c>
    </row>
    <row r="52" spans="1:3" x14ac:dyDescent="0.3">
      <c r="A52" s="41" t="s">
        <v>92</v>
      </c>
      <c r="B52">
        <v>80535</v>
      </c>
      <c r="C52" t="s">
        <v>106</v>
      </c>
    </row>
    <row r="53" spans="1:3" x14ac:dyDescent="0.3">
      <c r="A53" s="41" t="s">
        <v>89</v>
      </c>
      <c r="B53">
        <v>80536</v>
      </c>
      <c r="C53" t="s">
        <v>108</v>
      </c>
    </row>
    <row r="54" spans="1:3" x14ac:dyDescent="0.3">
      <c r="A54" s="41" t="s">
        <v>91</v>
      </c>
      <c r="B54">
        <v>80537</v>
      </c>
      <c r="C54" t="s">
        <v>90</v>
      </c>
    </row>
    <row r="55" spans="1:3" x14ac:dyDescent="0.3">
      <c r="A55" s="41" t="s">
        <v>90</v>
      </c>
      <c r="B55">
        <v>80538</v>
      </c>
      <c r="C55" t="s">
        <v>90</v>
      </c>
    </row>
    <row r="56" spans="1:3" x14ac:dyDescent="0.3">
      <c r="A56" s="41" t="s">
        <v>105</v>
      </c>
      <c r="B56">
        <v>80539</v>
      </c>
      <c r="C56" t="s">
        <v>90</v>
      </c>
    </row>
    <row r="57" spans="1:3" x14ac:dyDescent="0.3">
      <c r="A57" s="41" t="s">
        <v>93</v>
      </c>
    </row>
    <row r="58" spans="1:3" x14ac:dyDescent="0.3">
      <c r="A58" s="41" t="s">
        <v>94</v>
      </c>
      <c r="B58">
        <v>80541</v>
      </c>
      <c r="C58" t="s">
        <v>94</v>
      </c>
    </row>
    <row r="59" spans="1:3" x14ac:dyDescent="0.3">
      <c r="A59" s="41" t="s">
        <v>95</v>
      </c>
      <c r="B59">
        <v>80545</v>
      </c>
      <c r="C59" t="s">
        <v>98</v>
      </c>
    </row>
    <row r="60" spans="1:3" x14ac:dyDescent="0.3">
      <c r="A60" s="41" t="s">
        <v>96</v>
      </c>
      <c r="B60">
        <v>80547</v>
      </c>
      <c r="C60" t="s">
        <v>100</v>
      </c>
    </row>
    <row r="61" spans="1:3" x14ac:dyDescent="0.3">
      <c r="A61" s="41" t="s">
        <v>97</v>
      </c>
      <c r="B61">
        <v>80549</v>
      </c>
      <c r="C61" t="s">
        <v>103</v>
      </c>
    </row>
    <row r="62" spans="1:3" x14ac:dyDescent="0.3">
      <c r="A62" s="41" t="s">
        <v>98</v>
      </c>
    </row>
    <row r="63" spans="1:3" x14ac:dyDescent="0.3">
      <c r="A63" s="41" t="s">
        <v>99</v>
      </c>
    </row>
    <row r="64" spans="1:3" x14ac:dyDescent="0.3">
      <c r="A64" s="41" t="s">
        <v>100</v>
      </c>
    </row>
    <row r="65" spans="1:1" x14ac:dyDescent="0.3">
      <c r="A65" s="41" t="s">
        <v>101</v>
      </c>
    </row>
    <row r="66" spans="1:1" x14ac:dyDescent="0.3">
      <c r="A66" s="41" t="s">
        <v>102</v>
      </c>
    </row>
    <row r="67" spans="1:1" x14ac:dyDescent="0.3">
      <c r="A67" s="41" t="s">
        <v>103</v>
      </c>
    </row>
    <row r="68" spans="1:1" x14ac:dyDescent="0.3">
      <c r="A68" s="41" t="s">
        <v>104</v>
      </c>
    </row>
    <row r="70" spans="1:1" ht="18" x14ac:dyDescent="0.35">
      <c r="A70" s="43" t="s">
        <v>109</v>
      </c>
    </row>
    <row r="71" spans="1:1" x14ac:dyDescent="0.3">
      <c r="A71" s="44">
        <v>80480</v>
      </c>
    </row>
    <row r="72" spans="1:1" x14ac:dyDescent="0.3">
      <c r="A72" s="44">
        <v>80511</v>
      </c>
    </row>
    <row r="73" spans="1:1" x14ac:dyDescent="0.3">
      <c r="A73" s="44">
        <v>80512</v>
      </c>
    </row>
    <row r="74" spans="1:1" x14ac:dyDescent="0.3">
      <c r="A74" s="44">
        <v>80513</v>
      </c>
    </row>
    <row r="75" spans="1:1" x14ac:dyDescent="0.3">
      <c r="A75" s="44">
        <v>80515</v>
      </c>
    </row>
    <row r="76" spans="1:1" x14ac:dyDescent="0.3">
      <c r="A76" s="44">
        <v>80517</v>
      </c>
    </row>
    <row r="77" spans="1:1" x14ac:dyDescent="0.3">
      <c r="A77" s="44">
        <v>80521</v>
      </c>
    </row>
    <row r="78" spans="1:1" x14ac:dyDescent="0.3">
      <c r="A78" s="44">
        <v>80522</v>
      </c>
    </row>
    <row r="79" spans="1:1" x14ac:dyDescent="0.3">
      <c r="A79" s="44">
        <v>80523</v>
      </c>
    </row>
    <row r="80" spans="1:1" x14ac:dyDescent="0.3">
      <c r="A80" s="44">
        <v>80524</v>
      </c>
    </row>
    <row r="81" spans="1:1" x14ac:dyDescent="0.3">
      <c r="A81" s="44">
        <v>80525</v>
      </c>
    </row>
    <row r="82" spans="1:1" x14ac:dyDescent="0.3">
      <c r="A82" s="44">
        <v>80526</v>
      </c>
    </row>
    <row r="83" spans="1:1" x14ac:dyDescent="0.3">
      <c r="A83" s="44">
        <v>80527</v>
      </c>
    </row>
    <row r="84" spans="1:1" x14ac:dyDescent="0.3">
      <c r="A84" s="44">
        <v>80528</v>
      </c>
    </row>
    <row r="85" spans="1:1" x14ac:dyDescent="0.3">
      <c r="A85" s="44">
        <v>80532</v>
      </c>
    </row>
    <row r="86" spans="1:1" x14ac:dyDescent="0.3">
      <c r="A86" s="44">
        <v>80534</v>
      </c>
    </row>
    <row r="87" spans="1:1" x14ac:dyDescent="0.3">
      <c r="A87" s="44">
        <v>80535</v>
      </c>
    </row>
    <row r="88" spans="1:1" x14ac:dyDescent="0.3">
      <c r="A88" s="44">
        <v>80536</v>
      </c>
    </row>
    <row r="89" spans="1:1" x14ac:dyDescent="0.3">
      <c r="A89" s="44">
        <v>80537</v>
      </c>
    </row>
    <row r="90" spans="1:1" x14ac:dyDescent="0.3">
      <c r="A90" s="44">
        <v>80538</v>
      </c>
    </row>
    <row r="91" spans="1:1" x14ac:dyDescent="0.3">
      <c r="A91" s="44">
        <v>80539</v>
      </c>
    </row>
    <row r="92" spans="1:1" x14ac:dyDescent="0.3">
      <c r="A92" s="44">
        <v>80540</v>
      </c>
    </row>
    <row r="93" spans="1:1" x14ac:dyDescent="0.3">
      <c r="A93" s="44">
        <v>80541</v>
      </c>
    </row>
    <row r="94" spans="1:1" x14ac:dyDescent="0.3">
      <c r="A94" s="44">
        <v>80545</v>
      </c>
    </row>
    <row r="95" spans="1:1" x14ac:dyDescent="0.3">
      <c r="A95" s="44">
        <v>80547</v>
      </c>
    </row>
    <row r="96" spans="1:1" x14ac:dyDescent="0.3">
      <c r="A96" s="44">
        <v>80549</v>
      </c>
    </row>
    <row r="97" spans="1:1" x14ac:dyDescent="0.3">
      <c r="A97" s="44">
        <v>80550</v>
      </c>
    </row>
    <row r="98" spans="1:1" x14ac:dyDescent="0.3">
      <c r="A98" s="44">
        <v>80553</v>
      </c>
    </row>
    <row r="99" spans="1:1" x14ac:dyDescent="0.3">
      <c r="A99" s="44">
        <v>80612</v>
      </c>
    </row>
  </sheetData>
  <sortState xmlns:xlrd2="http://schemas.microsoft.com/office/spreadsheetml/2017/richdata2" ref="B37:C61">
    <sortCondition ref="B37:B61"/>
  </sortState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Inventory</vt:lpstr>
      <vt:lpstr>Extended Inventory</vt:lpstr>
      <vt:lpstr>Reference Tables</vt:lpstr>
      <vt:lpstr>Inventory!_Hlk2766275</vt:lpstr>
      <vt:lpstr>Inventory!VSQG_Waste_Collection_Facility_Acknowled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 Wenger</dc:creator>
  <cp:lastModifiedBy>Emily  Wenger</cp:lastModifiedBy>
  <cp:lastPrinted>2023-09-30T18:13:15Z</cp:lastPrinted>
  <dcterms:created xsi:type="dcterms:W3CDTF">2022-02-17T17:04:15Z</dcterms:created>
  <dcterms:modified xsi:type="dcterms:W3CDTF">2023-10-02T15:36:08Z</dcterms:modified>
</cp:coreProperties>
</file>